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605" windowWidth="14040" windowHeight="8235" tabRatio="719"/>
  </bookViews>
  <sheets>
    <sheet name="แบบฟอร์มที่ 6-กิจกรรมย่อย" sheetId="1" r:id="rId1"/>
    <sheet name="แบบฟอร์มที่ 7-กิจกรรมหลัก" sheetId="2" r:id="rId2"/>
    <sheet name="แบบฟอร์มที่ 8-ผลผลิตย่อย" sheetId="6" r:id="rId3"/>
    <sheet name="แบบฟอร์มที่ 9-ผลผลิต" sheetId="7" r:id="rId4"/>
  </sheets>
  <definedNames>
    <definedName name="_xlnm.Print_Area" localSheetId="3">'แบบฟอร์มที่ 9-ผลผลิต'!$A$1:$M$23</definedName>
    <definedName name="_xlnm.Print_Titles" localSheetId="0">'แบบฟอร์มที่ 6-กิจกรรมย่อย'!$3:$4</definedName>
  </definedNames>
  <calcPr calcId="145621" fullCalcOnLoad="1"/>
</workbook>
</file>

<file path=xl/calcChain.xml><?xml version="1.0" encoding="utf-8"?>
<calcChain xmlns="http://schemas.openxmlformats.org/spreadsheetml/2006/main">
  <c r="M5" i="7"/>
  <c r="J5"/>
  <c r="K5"/>
  <c r="M7" i="6"/>
  <c r="M6"/>
  <c r="M5"/>
  <c r="J6"/>
  <c r="J7"/>
  <c r="J5"/>
  <c r="K7"/>
  <c r="K6"/>
  <c r="K5"/>
  <c r="M5" i="2"/>
  <c r="K5"/>
  <c r="J5"/>
  <c r="M7" i="1"/>
  <c r="K6"/>
  <c r="M11"/>
  <c r="M6"/>
  <c r="K11"/>
  <c r="K7"/>
  <c r="J11"/>
  <c r="J7"/>
  <c r="J6"/>
</calcChain>
</file>

<file path=xl/sharedStrings.xml><?xml version="1.0" encoding="utf-8"?>
<sst xmlns="http://schemas.openxmlformats.org/spreadsheetml/2006/main" count="130" uniqueCount="61">
  <si>
    <t>กิจกรรมย่อย</t>
  </si>
  <si>
    <t>ต้นทุนรวม</t>
  </si>
  <si>
    <t>ปริมาณ</t>
  </si>
  <si>
    <t>หน่วยนับ</t>
  </si>
  <si>
    <t>ต้นทุนต่อหน่วย</t>
  </si>
  <si>
    <t>ผลการเปรียบเทียบ</t>
  </si>
  <si>
    <t>ต้นทุนรวม   เพิ่ม/(ลด) %</t>
  </si>
  <si>
    <t>ปริมาณ เพิ่ม/(ลด)</t>
  </si>
  <si>
    <t>หน่วยนับ เพิ่ม/(ลด)  %</t>
  </si>
  <si>
    <t>ต้นทุนต่อหน่วยเพิ่ม/(ลด)  %</t>
  </si>
  <si>
    <t>เปรียบเทียบผลการคำนวณต้นทุนกิจกรรมหลัก</t>
  </si>
  <si>
    <t>กิจกรรมหลัก</t>
  </si>
  <si>
    <t>เปรียบเทียบผลการคำนวณต้นทุนผลผลิตย่อย</t>
  </si>
  <si>
    <t>ผลผลิตย่อย</t>
  </si>
  <si>
    <t xml:space="preserve">              การวิเคราะห์สาเหตุของการเปลี่ยนแปลงของต้นทุนต่อหน่วยผลผลิตย่อย   (อธิบายเฉพาะต้นทุนต่อหน่วยผลผลิตย่อยที่เปลี่ยนแปลงอย่างมีสาระสำคัญ)</t>
  </si>
  <si>
    <t>ผลผลิตหลัก</t>
  </si>
  <si>
    <t>เปรียบเทียบผลการคำนวณต้นทุนผลผลิตหลัก</t>
  </si>
  <si>
    <t>ต้นทุนรวม เพิ่ม/(ลด) %</t>
  </si>
  <si>
    <t>กิจกรรมย่อยหน่วยงานหลัก/กิจกรรมย่อยหน่วยงานสนับสนุน</t>
  </si>
  <si>
    <t>ผลผลิตหลักที่ 1</t>
  </si>
  <si>
    <t>ต้นทุนผลผลิตประจำปีงบประมาณ พ.ศ. 2554 (ต.ค. 53 - ก.ย. 54)</t>
  </si>
  <si>
    <t>ปริมาณ  เพิ่ม/(ลด)</t>
  </si>
  <si>
    <t>เปรียบเทียบผลการคำนวณต้นทุนกิจกรรมย่อย</t>
  </si>
  <si>
    <t>ตารางเปรียบเทียบผลการคำนวณต้นทุนผลผลิตระหว่างปีงบประมาณ พ.ศ. 2554 และ ปีงบประมาณ พ.ศ. 2555</t>
  </si>
  <si>
    <t>ต้นทุนผลผลิตประจำปีงบประมาณ พ.ศ. 2555 (ต.ค. 54 - ก.ย. 55)</t>
  </si>
  <si>
    <t xml:space="preserve">              การวิเคราะห์สาเหตุของการเปลี่ยนแปลงของต้นทุนต่อหน่วยกิจกรรมย่อย  (อธิบายเฉพาะต้นทุนต่อหน่วยกิจกรรมย่อยที่เปลี่ยนแปลงอย่างมีสาระสำคัญ)</t>
  </si>
  <si>
    <t xml:space="preserve">              การวิเคราะห์สาเหตุของการเปลี่ยนแปลงของต้นทุนต่อหน่วยกิจกรรมหลัก  (อธิบายเฉพาะต้นทุนต่อหน่วยกิจกรรมหลักที่เปลี่ยนแปลงอย่างมีสาระสำคัญ)</t>
  </si>
  <si>
    <t xml:space="preserve">              การวิเคราะห์สาเหตุของการเปลี่ยนแปลงของต้นทุนต่อหน่วยผลผลิตหลัก   (อธิบายเฉพาะต้นทุนต่อหน่วยผลผลิตหลักที่เปลี่ยนแปลงอย่างมีสาระสำคัญ)</t>
  </si>
  <si>
    <t>ไร่</t>
  </si>
  <si>
    <t>แห่ง</t>
  </si>
  <si>
    <t>ลบ.ม.</t>
  </si>
  <si>
    <t>โครงการ</t>
  </si>
  <si>
    <t>สชป.01 การส่งน้ำและระบายน้ำ</t>
  </si>
  <si>
    <t>สชป.03 การซ่อมแซมบำรุงรักษาโครงการชลประทาน</t>
  </si>
  <si>
    <t>สชป.04 การขุดลอกคลอง</t>
  </si>
  <si>
    <t>สชป.08 การปรับปรุงโครงการชลประทาน</t>
  </si>
  <si>
    <t>สชป.09 การปรับปรุงสิ่งก่อสร้างอื่น</t>
  </si>
  <si>
    <t>สชป.10 การพัฒนากระบวนการการจัดการน้ำชลประทาน</t>
  </si>
  <si>
    <t>กิจกรรมย่อยที่ สชป.01</t>
  </si>
  <si>
    <t>กิจกรรมย่อยที่ สชป.03</t>
  </si>
  <si>
    <t>กิจกรรมย่อยที่ สชป.10</t>
  </si>
  <si>
    <t>เปลี่ยนแปลงน้อย</t>
  </si>
  <si>
    <t>โครงการได้ปรับเกณฑ์การปันส่วนใหม่ ให้ใกล้เคียงความจริงมากขึ้น</t>
  </si>
  <si>
    <t>1.1 การบริหารการส่งน้ำระบายน้ำและบำรุงรักษาระบบชลประทาน</t>
  </si>
  <si>
    <t>1.2 การปรับปรุงระบบชลประทาน</t>
  </si>
  <si>
    <t>รายการ</t>
  </si>
  <si>
    <t>กิจกรรมหลักที่ 1.1</t>
  </si>
  <si>
    <t>1.1.1 บริหารการส่งน้ำและระบายน้ำ</t>
  </si>
  <si>
    <t>1.1.2 การซ่อมแซมโครงการชลประทาน</t>
  </si>
  <si>
    <t>1.1.3 การบำรุงรักษาโครงการชลประทาน</t>
  </si>
  <si>
    <t>1.2.2 การปรับปรุงสิ่งก่อสร้างอื่น</t>
  </si>
  <si>
    <t>1.2.3 การปรับปรุงระบบชลประทาน</t>
  </si>
  <si>
    <t>ผลผลิตย่อยที่ 1.1.2</t>
  </si>
  <si>
    <t>ผลผลิตย่อยที่ 1.1.3</t>
  </si>
  <si>
    <t>เนื่องจากมีความเสียหายของอาคารชลประทานจากอุทกภัย โครงการฯ จึงได้รับจัดสรรงบประมาณ งบกลาง เพื่อซ่อมแซมและบรรเทาปัญหาอุทกภัย</t>
  </si>
  <si>
    <t>เนื่องจากโครงการฯ ได้รับจัดสรรงบประมาณ บำรุงรักษาหัวงานและคลองส่งน้ำเพิ่มขึ้น และได้ปรับเกณฑ์การปันส่วนใหม่ ให้ใกล้เคียงความจริงมากขึ้น</t>
  </si>
  <si>
    <t>1. การจัดการน้ำชลประทาน</t>
  </si>
  <si>
    <t>ล้านไร่</t>
  </si>
  <si>
    <t>วงเงิน 33.1 ล้านบาท  ทำให้ต้นทุนผลผลิตหลักสูงขึ้น</t>
  </si>
  <si>
    <t>วงเงิน 33.1 ล้านบาท  ทำให้ต้นทุนผลผลิตย่อยสูงขึ้น</t>
  </si>
  <si>
    <t>วงเงิน 33.1 ล้านบาท  ทำให้ต้นทุนกิจกรรมหลักสูงขึ้น</t>
  </si>
</sst>
</file>

<file path=xl/styles.xml><?xml version="1.0" encoding="utf-8"?>
<styleSheet xmlns="http://schemas.openxmlformats.org/spreadsheetml/2006/main">
  <numFmts count="4">
    <numFmt numFmtId="171" formatCode="_-* #,##0.00_-;\-* #,##0.00_-;_-* &quot;-&quot;??_-;_-@_-"/>
    <numFmt numFmtId="180" formatCode="_-* #,##0_-;\-* #,##0_-;_-* &quot;-&quot;??_-;_-@_-"/>
    <numFmt numFmtId="181" formatCode="#,##0.00_ ;[Red]\-#,##0.00\ "/>
    <numFmt numFmtId="191" formatCode="_-* #,##0.000_-;\-* #,##0.000_-;_-* &quot;-&quot;??_-;_-@_-"/>
  </numFmts>
  <fonts count="10">
    <font>
      <sz val="10"/>
      <name val="Arial"/>
      <charset val="222"/>
    </font>
    <font>
      <sz val="10"/>
      <name val="Arial"/>
      <charset val="222"/>
    </font>
    <font>
      <sz val="10"/>
      <name val="Arial"/>
      <family val="2"/>
    </font>
    <font>
      <sz val="8"/>
      <name val="Arial"/>
      <family val="2"/>
    </font>
    <font>
      <b/>
      <sz val="16"/>
      <name val="TH SarabunIT๙"/>
      <family val="2"/>
    </font>
    <font>
      <sz val="10"/>
      <name val="TH SarabunIT๙"/>
      <family val="2"/>
    </font>
    <font>
      <b/>
      <sz val="14"/>
      <name val="TH SarabunIT๙"/>
      <family val="2"/>
    </font>
    <font>
      <sz val="14"/>
      <name val="TH SarabunIT๙"/>
      <family val="2"/>
    </font>
    <font>
      <sz val="16"/>
      <name val="TH SarabunIT๙"/>
      <family val="2"/>
    </font>
    <font>
      <u/>
      <sz val="16"/>
      <name val="TH SarabunIT๙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171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71" fontId="2" fillId="0" borderId="0" applyFont="0" applyFill="0" applyBorder="0" applyAlignment="0" applyProtection="0"/>
  </cellStyleXfs>
  <cellXfs count="69">
    <xf numFmtId="0" fontId="0" fillId="0" borderId="0" xfId="0"/>
    <xf numFmtId="0" fontId="5" fillId="0" borderId="0" xfId="0" applyFont="1"/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171" fontId="6" fillId="0" borderId="1" xfId="1" applyNumberFormat="1" applyFont="1" applyFill="1" applyBorder="1" applyAlignment="1">
      <alignment horizontal="center" vertical="center" wrapText="1"/>
    </xf>
    <xf numFmtId="180" fontId="6" fillId="0" borderId="1" xfId="1" applyNumberFormat="1" applyFont="1" applyFill="1" applyBorder="1" applyAlignment="1">
      <alignment horizontal="center" vertical="center" wrapText="1"/>
    </xf>
    <xf numFmtId="0" fontId="6" fillId="0" borderId="1" xfId="0" applyFont="1" applyFill="1" applyBorder="1"/>
    <xf numFmtId="171" fontId="6" fillId="0" borderId="1" xfId="1" applyNumberFormat="1" applyFont="1" applyFill="1" applyBorder="1"/>
    <xf numFmtId="180" fontId="7" fillId="0" borderId="1" xfId="1" applyNumberFormat="1" applyFont="1" applyFill="1" applyBorder="1" applyAlignment="1">
      <alignment horizontal="center"/>
    </xf>
    <xf numFmtId="0" fontId="7" fillId="0" borderId="1" xfId="0" applyFont="1" applyFill="1" applyBorder="1" applyAlignment="1">
      <alignment horizontal="center"/>
    </xf>
    <xf numFmtId="0" fontId="8" fillId="0" borderId="1" xfId="0" applyFont="1" applyFill="1" applyBorder="1" applyAlignment="1">
      <alignment horizontal="left" vertical="top" wrapText="1"/>
    </xf>
    <xf numFmtId="4" fontId="8" fillId="0" borderId="1" xfId="0" applyNumberFormat="1" applyFont="1" applyFill="1" applyBorder="1" applyAlignment="1">
      <alignment horizontal="left" vertical="top" wrapText="1"/>
    </xf>
    <xf numFmtId="171" fontId="7" fillId="0" borderId="1" xfId="1" applyNumberFormat="1" applyFont="1" applyFill="1" applyBorder="1" applyAlignment="1">
      <alignment horizontal="left"/>
    </xf>
    <xf numFmtId="0" fontId="8" fillId="0" borderId="0" xfId="0" applyFont="1" applyFill="1" applyBorder="1" applyAlignment="1">
      <alignment horizontal="left" vertical="top" wrapText="1"/>
    </xf>
    <xf numFmtId="4" fontId="8" fillId="0" borderId="0" xfId="0" applyNumberFormat="1" applyFont="1" applyFill="1" applyBorder="1" applyAlignment="1">
      <alignment horizontal="left" vertical="top" wrapText="1"/>
    </xf>
    <xf numFmtId="171" fontId="7" fillId="0" borderId="0" xfId="1" applyNumberFormat="1" applyFont="1" applyFill="1" applyBorder="1" applyAlignment="1">
      <alignment horizontal="left"/>
    </xf>
    <xf numFmtId="0" fontId="7" fillId="0" borderId="0" xfId="0" applyFont="1" applyFill="1" applyBorder="1" applyAlignment="1">
      <alignment horizontal="left"/>
    </xf>
    <xf numFmtId="0" fontId="4" fillId="0" borderId="0" xfId="0" applyFont="1" applyFill="1" applyAlignment="1">
      <alignment horizontal="left"/>
    </xf>
    <xf numFmtId="0" fontId="8" fillId="0" borderId="0" xfId="0" applyFont="1" applyFill="1"/>
    <xf numFmtId="171" fontId="8" fillId="0" borderId="0" xfId="1" applyNumberFormat="1" applyFont="1" applyFill="1"/>
    <xf numFmtId="171" fontId="4" fillId="0" borderId="0" xfId="1" applyNumberFormat="1" applyFont="1" applyFill="1"/>
    <xf numFmtId="180" fontId="8" fillId="0" borderId="0" xfId="1" applyNumberFormat="1" applyFont="1" applyFill="1" applyAlignment="1">
      <alignment horizontal="center"/>
    </xf>
    <xf numFmtId="0" fontId="8" fillId="0" borderId="0" xfId="0" applyFont="1" applyFill="1" applyAlignment="1">
      <alignment horizontal="center"/>
    </xf>
    <xf numFmtId="0" fontId="9" fillId="0" borderId="0" xfId="0" applyFont="1" applyFill="1" applyAlignment="1">
      <alignment horizontal="right"/>
    </xf>
    <xf numFmtId="181" fontId="8" fillId="0" borderId="0" xfId="3" applyNumberFormat="1" applyFont="1" applyFill="1"/>
    <xf numFmtId="0" fontId="8" fillId="0" borderId="0" xfId="0" applyFont="1" applyFill="1" applyAlignment="1">
      <alignment horizontal="right"/>
    </xf>
    <xf numFmtId="0" fontId="4" fillId="0" borderId="1" xfId="0" applyFont="1" applyFill="1" applyBorder="1" applyAlignment="1">
      <alignment horizontal="left" vertical="top" wrapText="1"/>
    </xf>
    <xf numFmtId="180" fontId="6" fillId="0" borderId="1" xfId="1" applyNumberFormat="1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171" fontId="6" fillId="0" borderId="1" xfId="1" applyNumberFormat="1" applyFont="1" applyFill="1" applyBorder="1" applyAlignment="1">
      <alignment horizontal="left"/>
    </xf>
    <xf numFmtId="0" fontId="6" fillId="0" borderId="1" xfId="0" applyFont="1" applyFill="1" applyBorder="1" applyAlignment="1">
      <alignment horizontal="left"/>
    </xf>
    <xf numFmtId="0" fontId="4" fillId="0" borderId="0" xfId="0" applyFont="1" applyFill="1" applyBorder="1" applyAlignment="1">
      <alignment horizontal="left" vertical="top" wrapText="1"/>
    </xf>
    <xf numFmtId="171" fontId="6" fillId="0" borderId="0" xfId="1" applyNumberFormat="1" applyFont="1" applyFill="1" applyBorder="1"/>
    <xf numFmtId="180" fontId="6" fillId="0" borderId="0" xfId="1" applyNumberFormat="1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/>
    </xf>
    <xf numFmtId="171" fontId="6" fillId="0" borderId="0" xfId="1" applyNumberFormat="1" applyFont="1" applyFill="1" applyBorder="1" applyAlignment="1">
      <alignment horizontal="left"/>
    </xf>
    <xf numFmtId="0" fontId="6" fillId="0" borderId="0" xfId="0" applyFont="1" applyFill="1" applyBorder="1" applyAlignment="1">
      <alignment horizontal="left"/>
    </xf>
    <xf numFmtId="171" fontId="6" fillId="0" borderId="1" xfId="1" applyFont="1" applyFill="1" applyBorder="1"/>
    <xf numFmtId="171" fontId="8" fillId="0" borderId="1" xfId="1" applyFont="1" applyFill="1" applyBorder="1" applyAlignment="1">
      <alignment horizontal="left" vertical="top" wrapText="1"/>
    </xf>
    <xf numFmtId="171" fontId="7" fillId="0" borderId="1" xfId="1" applyFont="1" applyFill="1" applyBorder="1" applyAlignment="1">
      <alignment horizontal="left"/>
    </xf>
    <xf numFmtId="10" fontId="7" fillId="0" borderId="1" xfId="2" applyNumberFormat="1" applyFont="1" applyFill="1" applyBorder="1" applyAlignment="1">
      <alignment horizontal="right"/>
    </xf>
    <xf numFmtId="171" fontId="7" fillId="0" borderId="1" xfId="1" applyFont="1" applyFill="1" applyBorder="1" applyAlignment="1">
      <alignment horizontal="right"/>
    </xf>
    <xf numFmtId="171" fontId="8" fillId="0" borderId="1" xfId="1" applyFont="1" applyFill="1" applyBorder="1" applyAlignment="1">
      <alignment horizontal="center" vertical="top" wrapText="1"/>
    </xf>
    <xf numFmtId="10" fontId="7" fillId="0" borderId="1" xfId="2" applyNumberFormat="1" applyFont="1" applyFill="1" applyBorder="1" applyAlignment="1">
      <alignment horizontal="right" vertical="top"/>
    </xf>
    <xf numFmtId="171" fontId="7" fillId="0" borderId="1" xfId="1" applyFont="1" applyFill="1" applyBorder="1" applyAlignment="1">
      <alignment horizontal="right" vertical="top"/>
    </xf>
    <xf numFmtId="0" fontId="5" fillId="0" borderId="0" xfId="0" applyFont="1" applyAlignment="1">
      <alignment vertical="top"/>
    </xf>
    <xf numFmtId="171" fontId="7" fillId="0" borderId="1" xfId="1" applyNumberFormat="1" applyFont="1" applyFill="1" applyBorder="1" applyAlignment="1">
      <alignment horizontal="center" vertical="center" wrapText="1"/>
    </xf>
    <xf numFmtId="180" fontId="7" fillId="0" borderId="1" xfId="1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top" wrapText="1"/>
    </xf>
    <xf numFmtId="171" fontId="7" fillId="0" borderId="1" xfId="1" applyNumberFormat="1" applyFont="1" applyFill="1" applyBorder="1" applyAlignment="1">
      <alignment horizontal="left" vertical="top" wrapText="1"/>
    </xf>
    <xf numFmtId="180" fontId="7" fillId="0" borderId="1" xfId="1" applyNumberFormat="1" applyFont="1" applyFill="1" applyBorder="1" applyAlignment="1">
      <alignment horizontal="left" vertical="top" wrapText="1"/>
    </xf>
    <xf numFmtId="0" fontId="5" fillId="0" borderId="0" xfId="0" applyFont="1" applyAlignment="1">
      <alignment horizontal="left" vertical="top"/>
    </xf>
    <xf numFmtId="10" fontId="7" fillId="0" borderId="1" xfId="2" applyNumberFormat="1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left" vertical="top"/>
    </xf>
    <xf numFmtId="171" fontId="7" fillId="0" borderId="1" xfId="1" applyNumberFormat="1" applyFont="1" applyFill="1" applyBorder="1"/>
    <xf numFmtId="0" fontId="7" fillId="0" borderId="1" xfId="0" applyFont="1" applyFill="1" applyBorder="1" applyAlignment="1">
      <alignment horizontal="left"/>
    </xf>
    <xf numFmtId="171" fontId="7" fillId="0" borderId="1" xfId="1" applyFont="1" applyFill="1" applyBorder="1" applyAlignment="1">
      <alignment horizontal="center" vertical="center" wrapText="1"/>
    </xf>
    <xf numFmtId="171" fontId="7" fillId="0" borderId="1" xfId="1" applyFont="1" applyFill="1" applyBorder="1" applyAlignment="1">
      <alignment horizontal="center"/>
    </xf>
    <xf numFmtId="10" fontId="7" fillId="0" borderId="1" xfId="2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left" vertical="center"/>
    </xf>
    <xf numFmtId="191" fontId="7" fillId="0" borderId="1" xfId="1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0" fontId="4" fillId="0" borderId="0" xfId="0" applyFont="1" applyFill="1" applyBorder="1" applyAlignment="1">
      <alignment horizontal="left" vertical="center"/>
    </xf>
    <xf numFmtId="0" fontId="6" fillId="0" borderId="1" xfId="0" applyFont="1" applyFill="1" applyBorder="1" applyAlignment="1">
      <alignment horizontal="center" vertical="center"/>
    </xf>
    <xf numFmtId="171" fontId="8" fillId="0" borderId="0" xfId="1" applyNumberFormat="1" applyFont="1" applyFill="1" applyAlignment="1"/>
    <xf numFmtId="0" fontId="6" fillId="0" borderId="2" xfId="0" applyFont="1" applyFill="1" applyBorder="1" applyAlignment="1">
      <alignment horizontal="center" vertical="center"/>
    </xf>
    <xf numFmtId="0" fontId="4" fillId="0" borderId="0" xfId="0" applyFont="1" applyFill="1" applyAlignment="1"/>
  </cellXfs>
  <cellStyles count="4">
    <cellStyle name="เครื่องหมายจุลภาค" xfId="1" builtinId="3"/>
    <cellStyle name="เครื่องหมายจุลภาค_6 ตารางคำนวณต้นทุนปี 51 (แก้ไขศูนย์ต้นทุนแล้ว)" xfId="3"/>
    <cellStyle name="เปอร์เซ็นต์" xfId="2" builtinId="5"/>
    <cellStyle name="ปกติ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70C0"/>
    <pageSetUpPr fitToPage="1"/>
  </sheetPr>
  <dimension ref="A1:V18"/>
  <sheetViews>
    <sheetView tabSelected="1" zoomScaleNormal="100" zoomScaleSheetLayoutView="100" workbookViewId="0">
      <selection activeCell="A9" sqref="A9"/>
    </sheetView>
  </sheetViews>
  <sheetFormatPr defaultRowHeight="12.75"/>
  <cols>
    <col min="1" max="1" width="32.42578125" style="1" customWidth="1"/>
    <col min="2" max="2" width="17" style="1" bestFit="1" customWidth="1"/>
    <col min="3" max="3" width="12.5703125" style="1" bestFit="1" customWidth="1"/>
    <col min="4" max="4" width="9.140625" style="1"/>
    <col min="5" max="5" width="14" style="1" bestFit="1" customWidth="1"/>
    <col min="6" max="6" width="17.140625" style="1" bestFit="1" customWidth="1"/>
    <col min="7" max="7" width="15.7109375" style="1" bestFit="1" customWidth="1"/>
    <col min="8" max="8" width="11" style="1" customWidth="1"/>
    <col min="9" max="9" width="15.7109375" style="1" bestFit="1" customWidth="1"/>
    <col min="10" max="10" width="10.5703125" style="1" customWidth="1"/>
    <col min="11" max="11" width="14.28515625" style="1" bestFit="1" customWidth="1"/>
    <col min="12" max="12" width="9.140625" style="1"/>
    <col min="13" max="13" width="9.28515625" style="1" bestFit="1" customWidth="1"/>
    <col min="14" max="16384" width="9.140625" style="1"/>
  </cols>
  <sheetData>
    <row r="1" spans="1:22" ht="20.25">
      <c r="A1" s="63" t="s">
        <v>23</v>
      </c>
      <c r="B1" s="63"/>
      <c r="C1" s="63"/>
      <c r="D1" s="63"/>
      <c r="E1" s="63"/>
      <c r="F1" s="63"/>
      <c r="G1" s="63"/>
      <c r="H1" s="63"/>
      <c r="I1" s="63"/>
      <c r="J1" s="63"/>
      <c r="K1" s="63"/>
      <c r="L1" s="63"/>
      <c r="M1" s="63"/>
    </row>
    <row r="2" spans="1:22" ht="20.25">
      <c r="A2" s="64" t="s">
        <v>22</v>
      </c>
      <c r="B2" s="64"/>
      <c r="C2" s="64"/>
      <c r="D2" s="64"/>
      <c r="E2" s="64"/>
      <c r="F2" s="64"/>
      <c r="G2" s="64"/>
      <c r="H2" s="64"/>
      <c r="I2" s="64"/>
    </row>
    <row r="3" spans="1:22" ht="18.75">
      <c r="A3" s="65" t="s">
        <v>20</v>
      </c>
      <c r="B3" s="65"/>
      <c r="C3" s="65"/>
      <c r="D3" s="65"/>
      <c r="E3" s="65"/>
      <c r="F3" s="65" t="s">
        <v>24</v>
      </c>
      <c r="G3" s="65"/>
      <c r="H3" s="65"/>
      <c r="I3" s="65"/>
      <c r="J3" s="65" t="s">
        <v>5</v>
      </c>
      <c r="K3" s="65"/>
      <c r="L3" s="65"/>
      <c r="M3" s="65"/>
    </row>
    <row r="4" spans="1:22" ht="75">
      <c r="A4" s="3" t="s">
        <v>0</v>
      </c>
      <c r="B4" s="4" t="s">
        <v>1</v>
      </c>
      <c r="C4" s="5" t="s">
        <v>2</v>
      </c>
      <c r="D4" s="3" t="s">
        <v>3</v>
      </c>
      <c r="E4" s="4" t="s">
        <v>4</v>
      </c>
      <c r="F4" s="4" t="s">
        <v>1</v>
      </c>
      <c r="G4" s="5" t="s">
        <v>2</v>
      </c>
      <c r="H4" s="3" t="s">
        <v>3</v>
      </c>
      <c r="I4" s="4" t="s">
        <v>4</v>
      </c>
      <c r="J4" s="4" t="s">
        <v>17</v>
      </c>
      <c r="K4" s="5" t="s">
        <v>21</v>
      </c>
      <c r="L4" s="3" t="s">
        <v>8</v>
      </c>
      <c r="M4" s="4" t="s">
        <v>9</v>
      </c>
    </row>
    <row r="5" spans="1:22" ht="18.75">
      <c r="A5" s="6" t="s">
        <v>18</v>
      </c>
      <c r="B5" s="7"/>
      <c r="C5" s="8"/>
      <c r="D5" s="9"/>
      <c r="E5" s="37"/>
      <c r="F5" s="7"/>
      <c r="G5" s="8"/>
      <c r="H5" s="9"/>
      <c r="I5" s="37"/>
      <c r="J5" s="7"/>
      <c r="K5" s="8"/>
      <c r="L5" s="9"/>
      <c r="M5" s="7"/>
    </row>
    <row r="6" spans="1:22" s="45" customFormat="1" ht="20.25">
      <c r="A6" s="10" t="s">
        <v>32</v>
      </c>
      <c r="B6" s="38">
        <v>11637448.310000001</v>
      </c>
      <c r="C6" s="42">
        <v>55157</v>
      </c>
      <c r="D6" s="10" t="s">
        <v>28</v>
      </c>
      <c r="E6" s="38">
        <v>210.98769530612617</v>
      </c>
      <c r="F6" s="11">
        <v>11695402.569999998</v>
      </c>
      <c r="G6" s="42">
        <v>53625.94</v>
      </c>
      <c r="H6" s="10" t="s">
        <v>28</v>
      </c>
      <c r="I6" s="38">
        <v>218.09226225218612</v>
      </c>
      <c r="J6" s="43">
        <f>(F6-B6)/B6</f>
        <v>4.9799800141924677E-3</v>
      </c>
      <c r="K6" s="44">
        <f>G6-C6</f>
        <v>-1531.0599999999977</v>
      </c>
      <c r="L6" s="43"/>
      <c r="M6" s="43">
        <f>(I6-E6)/E6</f>
        <v>3.3672897065166726E-2</v>
      </c>
    </row>
    <row r="7" spans="1:22" s="45" customFormat="1" ht="40.5">
      <c r="A7" s="10" t="s">
        <v>33</v>
      </c>
      <c r="B7" s="38">
        <v>11073019.760000002</v>
      </c>
      <c r="C7" s="42">
        <v>17</v>
      </c>
      <c r="D7" s="10" t="s">
        <v>29</v>
      </c>
      <c r="E7" s="38">
        <v>651354.10352941183</v>
      </c>
      <c r="F7" s="11">
        <v>9373643.7699999996</v>
      </c>
      <c r="G7" s="42">
        <v>16</v>
      </c>
      <c r="H7" s="10" t="s">
        <v>29</v>
      </c>
      <c r="I7" s="38">
        <v>585852.73562499997</v>
      </c>
      <c r="J7" s="43">
        <f>(F7-B7)/B7</f>
        <v>-0.15346996815979688</v>
      </c>
      <c r="K7" s="44">
        <f>G7-C7</f>
        <v>-1</v>
      </c>
      <c r="L7" s="43"/>
      <c r="M7" s="43">
        <f>(I7-E7)/E7</f>
        <v>-0.10056184116978416</v>
      </c>
    </row>
    <row r="8" spans="1:22" s="45" customFormat="1" ht="20.25">
      <c r="A8" s="10" t="s">
        <v>34</v>
      </c>
      <c r="B8" s="38"/>
      <c r="C8" s="42"/>
      <c r="D8" s="10"/>
      <c r="E8" s="38"/>
      <c r="F8" s="11">
        <v>33646374.420000002</v>
      </c>
      <c r="G8" s="42">
        <v>1035182</v>
      </c>
      <c r="H8" s="10" t="s">
        <v>30</v>
      </c>
      <c r="I8" s="38">
        <v>32.502858840281228</v>
      </c>
      <c r="J8" s="43"/>
      <c r="K8" s="44"/>
      <c r="L8" s="43"/>
      <c r="M8" s="43"/>
    </row>
    <row r="9" spans="1:22" s="45" customFormat="1" ht="40.5">
      <c r="A9" s="10" t="s">
        <v>35</v>
      </c>
      <c r="B9" s="38"/>
      <c r="C9" s="42"/>
      <c r="D9" s="10"/>
      <c r="E9" s="38"/>
      <c r="F9" s="11">
        <v>1386014.76</v>
      </c>
      <c r="G9" s="42">
        <v>2</v>
      </c>
      <c r="H9" s="10" t="s">
        <v>29</v>
      </c>
      <c r="I9" s="38">
        <v>693007.38</v>
      </c>
      <c r="J9" s="43"/>
      <c r="K9" s="44"/>
      <c r="L9" s="43"/>
      <c r="M9" s="43"/>
    </row>
    <row r="10" spans="1:22" s="45" customFormat="1" ht="20.25">
      <c r="A10" s="10" t="s">
        <v>36</v>
      </c>
      <c r="B10" s="38"/>
      <c r="C10" s="42"/>
      <c r="D10" s="10"/>
      <c r="E10" s="38"/>
      <c r="F10" s="11">
        <v>2349507.23</v>
      </c>
      <c r="G10" s="42">
        <v>2</v>
      </c>
      <c r="H10" s="10" t="s">
        <v>29</v>
      </c>
      <c r="I10" s="38">
        <v>1174753.615</v>
      </c>
      <c r="J10" s="43"/>
      <c r="K10" s="44"/>
      <c r="L10" s="43"/>
      <c r="M10" s="43"/>
    </row>
    <row r="11" spans="1:22" s="45" customFormat="1" ht="40.5">
      <c r="A11" s="10" t="s">
        <v>37</v>
      </c>
      <c r="B11" s="38">
        <v>573821.95000000007</v>
      </c>
      <c r="C11" s="42">
        <v>28</v>
      </c>
      <c r="D11" s="10" t="s">
        <v>31</v>
      </c>
      <c r="E11" s="38">
        <v>20493.641071428574</v>
      </c>
      <c r="F11" s="11">
        <v>300424.30000000005</v>
      </c>
      <c r="G11" s="42">
        <v>22</v>
      </c>
      <c r="H11" s="10" t="s">
        <v>31</v>
      </c>
      <c r="I11" s="38">
        <v>13655.650000000001</v>
      </c>
      <c r="J11" s="43">
        <f>(F11-B11)/B11</f>
        <v>-0.47645031703649537</v>
      </c>
      <c r="K11" s="44">
        <f>G11-C11</f>
        <v>-6</v>
      </c>
      <c r="L11" s="43"/>
      <c r="M11" s="43">
        <f>(I11-E11)/E11</f>
        <v>-0.3336640398646305</v>
      </c>
    </row>
    <row r="12" spans="1:22" ht="20.25">
      <c r="A12" s="10"/>
      <c r="B12" s="38"/>
      <c r="C12" s="42"/>
      <c r="D12" s="10"/>
      <c r="E12" s="38"/>
      <c r="F12" s="12"/>
      <c r="G12" s="42"/>
      <c r="H12" s="12"/>
      <c r="I12" s="39"/>
      <c r="J12" s="40"/>
      <c r="K12" s="41"/>
      <c r="L12" s="40"/>
      <c r="M12" s="40"/>
    </row>
    <row r="13" spans="1:22" ht="20.25">
      <c r="A13" s="10"/>
      <c r="B13" s="38"/>
      <c r="C13" s="42"/>
      <c r="D13" s="10"/>
      <c r="E13" s="38"/>
      <c r="F13" s="12"/>
      <c r="G13" s="42"/>
      <c r="H13" s="12"/>
      <c r="I13" s="39"/>
      <c r="J13" s="40"/>
      <c r="K13" s="41"/>
      <c r="L13" s="40"/>
      <c r="M13" s="40"/>
    </row>
    <row r="14" spans="1:22" ht="20.25">
      <c r="A14" s="13"/>
      <c r="B14" s="14"/>
      <c r="C14" s="13"/>
      <c r="D14" s="13"/>
      <c r="E14" s="14"/>
      <c r="F14" s="15"/>
      <c r="G14" s="15"/>
      <c r="H14" s="15"/>
      <c r="I14" s="15"/>
      <c r="J14" s="15"/>
      <c r="K14" s="15"/>
      <c r="L14" s="16"/>
      <c r="M14" s="15"/>
    </row>
    <row r="15" spans="1:22" s="18" customFormat="1" ht="20.25">
      <c r="A15" s="17" t="s">
        <v>25</v>
      </c>
      <c r="C15" s="19"/>
      <c r="D15" s="19"/>
      <c r="E15" s="19"/>
      <c r="F15" s="20"/>
      <c r="G15" s="21"/>
      <c r="H15" s="22"/>
      <c r="I15" s="20"/>
      <c r="J15" s="22"/>
      <c r="L15" s="19"/>
      <c r="M15" s="19"/>
      <c r="N15" s="22"/>
      <c r="O15" s="19"/>
      <c r="P15" s="19"/>
      <c r="Q15" s="19"/>
      <c r="R15" s="19"/>
      <c r="S15" s="20"/>
      <c r="T15" s="21"/>
      <c r="U15" s="22"/>
      <c r="V15" s="20"/>
    </row>
    <row r="16" spans="1:22" s="18" customFormat="1" ht="20.25">
      <c r="A16" s="23" t="s">
        <v>38</v>
      </c>
      <c r="B16" s="19" t="s">
        <v>41</v>
      </c>
      <c r="D16" s="19"/>
      <c r="E16" s="19"/>
      <c r="F16" s="20"/>
      <c r="G16" s="21"/>
      <c r="H16" s="22"/>
      <c r="I16" s="20"/>
      <c r="J16" s="22"/>
      <c r="L16" s="19"/>
      <c r="M16" s="19"/>
      <c r="N16" s="22"/>
      <c r="O16" s="19"/>
      <c r="P16" s="19"/>
      <c r="Q16" s="19"/>
      <c r="R16" s="19"/>
      <c r="S16" s="20"/>
      <c r="T16" s="21"/>
      <c r="U16" s="22"/>
      <c r="V16" s="20"/>
    </row>
    <row r="17" spans="1:22" s="18" customFormat="1" ht="20.25">
      <c r="A17" s="23" t="s">
        <v>39</v>
      </c>
      <c r="B17" s="19" t="s">
        <v>41</v>
      </c>
      <c r="D17" s="19"/>
      <c r="E17" s="19"/>
      <c r="F17" s="20"/>
      <c r="G17" s="21"/>
      <c r="H17" s="22"/>
      <c r="I17" s="20"/>
      <c r="J17" s="22"/>
      <c r="L17" s="19"/>
      <c r="M17" s="19"/>
      <c r="N17" s="22"/>
      <c r="O17" s="19"/>
      <c r="P17" s="19"/>
      <c r="Q17" s="19"/>
      <c r="R17" s="19"/>
      <c r="S17" s="20"/>
      <c r="T17" s="21"/>
      <c r="U17" s="22"/>
      <c r="V17" s="20"/>
    </row>
    <row r="18" spans="1:22" s="18" customFormat="1" ht="20.25">
      <c r="A18" s="23" t="s">
        <v>40</v>
      </c>
      <c r="B18" s="19" t="s">
        <v>42</v>
      </c>
      <c r="D18" s="19"/>
      <c r="E18" s="19"/>
      <c r="F18" s="20"/>
      <c r="G18" s="21"/>
      <c r="H18" s="22"/>
      <c r="I18" s="20"/>
      <c r="J18" s="22"/>
      <c r="L18" s="19"/>
      <c r="M18" s="19"/>
      <c r="N18" s="22"/>
      <c r="O18" s="19"/>
      <c r="P18" s="19"/>
      <c r="Q18" s="19"/>
      <c r="R18" s="19"/>
      <c r="S18" s="20"/>
      <c r="T18" s="21"/>
      <c r="U18" s="22"/>
      <c r="V18" s="20"/>
    </row>
  </sheetData>
  <mergeCells count="5">
    <mergeCell ref="A1:M1"/>
    <mergeCell ref="A2:I2"/>
    <mergeCell ref="A3:E3"/>
    <mergeCell ref="F3:I3"/>
    <mergeCell ref="J3:M3"/>
  </mergeCells>
  <phoneticPr fontId="3" type="noConversion"/>
  <printOptions horizontalCentered="1"/>
  <pageMargins left="0.39370078740157483" right="0.15748031496062992" top="0.59055118110236227" bottom="0.19685039370078741" header="0.15748031496062992" footer="0.15748031496062992"/>
  <pageSetup paperSize="9" scale="77" fitToHeight="0" orientation="landscape" r:id="rId1"/>
  <headerFooter alignWithMargins="0">
    <oddHeader>&amp;R&amp;"TH SarabunIT๙,Bold"&amp;16แบบฟอร์มที่ 6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0070C0"/>
    <pageSetUpPr fitToPage="1"/>
  </sheetPr>
  <dimension ref="A1:Y24"/>
  <sheetViews>
    <sheetView view="pageBreakPreview" topLeftCell="A13" zoomScaleNormal="100" zoomScaleSheetLayoutView="100" workbookViewId="0">
      <selection activeCell="F25" sqref="F25"/>
    </sheetView>
  </sheetViews>
  <sheetFormatPr defaultRowHeight="12.75"/>
  <cols>
    <col min="1" max="1" width="25" style="1" customWidth="1"/>
    <col min="2" max="2" width="16.7109375" style="1" bestFit="1" customWidth="1"/>
    <col min="3" max="5" width="9.140625" style="1"/>
    <col min="6" max="6" width="16.7109375" style="1" bestFit="1" customWidth="1"/>
    <col min="7" max="7" width="11.140625" style="1" customWidth="1"/>
    <col min="8" max="8" width="11" style="1" customWidth="1"/>
    <col min="9" max="9" width="13.7109375" style="1" bestFit="1" customWidth="1"/>
    <col min="10" max="10" width="10" style="1" customWidth="1"/>
    <col min="11" max="12" width="9.140625" style="1"/>
    <col min="13" max="13" width="9.7109375" style="1" bestFit="1" customWidth="1"/>
    <col min="14" max="16384" width="9.140625" style="1"/>
  </cols>
  <sheetData>
    <row r="1" spans="1:13" ht="20.25">
      <c r="A1" s="63" t="s">
        <v>23</v>
      </c>
      <c r="B1" s="63"/>
      <c r="C1" s="63"/>
      <c r="D1" s="63"/>
      <c r="E1" s="63"/>
      <c r="F1" s="63"/>
      <c r="G1" s="63"/>
      <c r="H1" s="63"/>
      <c r="I1" s="63"/>
      <c r="J1" s="63"/>
      <c r="K1" s="63"/>
      <c r="L1" s="63"/>
      <c r="M1" s="63"/>
    </row>
    <row r="2" spans="1:13" ht="20.25">
      <c r="A2" s="64" t="s">
        <v>10</v>
      </c>
      <c r="B2" s="64"/>
      <c r="C2" s="64"/>
      <c r="D2" s="64"/>
      <c r="E2" s="64"/>
      <c r="F2" s="64"/>
      <c r="G2" s="64"/>
      <c r="H2" s="64"/>
      <c r="I2" s="64"/>
    </row>
    <row r="3" spans="1:13" ht="18.75">
      <c r="A3" s="65" t="s">
        <v>20</v>
      </c>
      <c r="B3" s="65"/>
      <c r="C3" s="65"/>
      <c r="D3" s="65"/>
      <c r="E3" s="65"/>
      <c r="F3" s="65" t="s">
        <v>24</v>
      </c>
      <c r="G3" s="65"/>
      <c r="H3" s="65"/>
      <c r="I3" s="65"/>
      <c r="J3" s="65" t="s">
        <v>5</v>
      </c>
      <c r="K3" s="65"/>
      <c r="L3" s="65"/>
      <c r="M3" s="65"/>
    </row>
    <row r="4" spans="1:13" ht="75">
      <c r="A4" s="3" t="s">
        <v>11</v>
      </c>
      <c r="B4" s="4" t="s">
        <v>1</v>
      </c>
      <c r="C4" s="5" t="s">
        <v>2</v>
      </c>
      <c r="D4" s="3" t="s">
        <v>3</v>
      </c>
      <c r="E4" s="4" t="s">
        <v>4</v>
      </c>
      <c r="F4" s="4" t="s">
        <v>1</v>
      </c>
      <c r="G4" s="5" t="s">
        <v>2</v>
      </c>
      <c r="H4" s="3" t="s">
        <v>3</v>
      </c>
      <c r="I4" s="4" t="s">
        <v>4</v>
      </c>
      <c r="J4" s="4" t="s">
        <v>6</v>
      </c>
      <c r="K4" s="5" t="s">
        <v>7</v>
      </c>
      <c r="L4" s="3" t="s">
        <v>8</v>
      </c>
      <c r="M4" s="4" t="s">
        <v>9</v>
      </c>
    </row>
    <row r="5" spans="1:13" s="52" customFormat="1" ht="56.25">
      <c r="A5" s="49" t="s">
        <v>43</v>
      </c>
      <c r="B5" s="50">
        <v>12211270.26</v>
      </c>
      <c r="C5" s="51">
        <v>55157</v>
      </c>
      <c r="D5" s="49" t="s">
        <v>28</v>
      </c>
      <c r="E5" s="50">
        <v>221.39112460793734</v>
      </c>
      <c r="F5" s="50">
        <v>55015845.060000002</v>
      </c>
      <c r="G5" s="51">
        <v>55157</v>
      </c>
      <c r="H5" s="49" t="s">
        <v>28</v>
      </c>
      <c r="I5" s="50">
        <v>1025.9185211485337</v>
      </c>
      <c r="J5" s="50">
        <f>(F5-B5)/B5*100</f>
        <v>350.53335065569178</v>
      </c>
      <c r="K5" s="51">
        <f>G5-C5</f>
        <v>0</v>
      </c>
      <c r="L5" s="49"/>
      <c r="M5" s="53">
        <f>(I5-E5)/E5</f>
        <v>3.6339640894156799</v>
      </c>
    </row>
    <row r="6" spans="1:13" s="52" customFormat="1" ht="37.5">
      <c r="A6" s="49" t="s">
        <v>44</v>
      </c>
      <c r="B6" s="50"/>
      <c r="C6" s="51"/>
      <c r="D6" s="49"/>
      <c r="E6" s="50"/>
      <c r="F6" s="50">
        <v>3735521.99</v>
      </c>
      <c r="G6" s="51">
        <v>8</v>
      </c>
      <c r="H6" s="49" t="s">
        <v>45</v>
      </c>
      <c r="I6" s="50">
        <v>933880.49750000006</v>
      </c>
      <c r="J6" s="50"/>
      <c r="K6" s="51"/>
      <c r="L6" s="49"/>
      <c r="M6" s="50"/>
    </row>
    <row r="7" spans="1:13" ht="18.75">
      <c r="A7" s="3"/>
      <c r="B7" s="4"/>
      <c r="C7" s="5"/>
      <c r="D7" s="3"/>
      <c r="E7" s="4"/>
      <c r="F7" s="4"/>
      <c r="G7" s="5"/>
      <c r="H7" s="3"/>
      <c r="I7" s="4"/>
      <c r="J7" s="4"/>
      <c r="K7" s="5"/>
      <c r="L7" s="3"/>
      <c r="M7" s="4"/>
    </row>
    <row r="8" spans="1:13" ht="18.75">
      <c r="A8" s="3"/>
      <c r="B8" s="4"/>
      <c r="C8" s="5"/>
      <c r="D8" s="3"/>
      <c r="E8" s="4"/>
      <c r="F8" s="4"/>
      <c r="G8" s="5"/>
      <c r="H8" s="3"/>
      <c r="I8" s="4"/>
      <c r="J8" s="4"/>
      <c r="K8" s="5"/>
      <c r="L8" s="3"/>
      <c r="M8" s="4"/>
    </row>
    <row r="9" spans="1:13" ht="18.75">
      <c r="A9" s="3"/>
      <c r="B9" s="4"/>
      <c r="C9" s="5"/>
      <c r="D9" s="3"/>
      <c r="E9" s="4"/>
      <c r="F9" s="4"/>
      <c r="G9" s="5"/>
      <c r="H9" s="3"/>
      <c r="I9" s="4"/>
      <c r="J9" s="4"/>
      <c r="K9" s="5"/>
      <c r="L9" s="3"/>
      <c r="M9" s="4"/>
    </row>
    <row r="10" spans="1:13" ht="18.75">
      <c r="A10" s="3"/>
      <c r="B10" s="4"/>
      <c r="C10" s="5"/>
      <c r="D10" s="3"/>
      <c r="E10" s="4"/>
      <c r="F10" s="4"/>
      <c r="G10" s="5"/>
      <c r="H10" s="3"/>
      <c r="I10" s="4"/>
      <c r="J10" s="4"/>
      <c r="K10" s="5"/>
      <c r="L10" s="3"/>
      <c r="M10" s="4"/>
    </row>
    <row r="11" spans="1:13" ht="18.75">
      <c r="A11" s="3"/>
      <c r="B11" s="4"/>
      <c r="C11" s="5"/>
      <c r="D11" s="3"/>
      <c r="E11" s="4"/>
      <c r="F11" s="4"/>
      <c r="G11" s="5"/>
      <c r="H11" s="3"/>
      <c r="I11" s="4"/>
      <c r="J11" s="4"/>
      <c r="K11" s="5"/>
      <c r="L11" s="3"/>
      <c r="M11" s="4"/>
    </row>
    <row r="12" spans="1:13" ht="18.75">
      <c r="A12" s="3"/>
      <c r="B12" s="4"/>
      <c r="C12" s="5"/>
      <c r="D12" s="3"/>
      <c r="E12" s="4"/>
      <c r="F12" s="4"/>
      <c r="G12" s="5"/>
      <c r="H12" s="3"/>
      <c r="I12" s="4"/>
      <c r="J12" s="4"/>
      <c r="K12" s="5"/>
      <c r="L12" s="3"/>
      <c r="M12" s="4"/>
    </row>
    <row r="13" spans="1:13" ht="18.75">
      <c r="A13" s="3"/>
      <c r="B13" s="4"/>
      <c r="C13" s="5"/>
      <c r="D13" s="3"/>
      <c r="E13" s="4"/>
      <c r="F13" s="4"/>
      <c r="G13" s="5"/>
      <c r="H13" s="3"/>
      <c r="I13" s="4"/>
      <c r="J13" s="4"/>
      <c r="K13" s="5"/>
      <c r="L13" s="3"/>
      <c r="M13" s="4"/>
    </row>
    <row r="14" spans="1:13" ht="18.75">
      <c r="A14" s="3"/>
      <c r="B14" s="4"/>
      <c r="C14" s="5"/>
      <c r="D14" s="3"/>
      <c r="E14" s="4"/>
      <c r="F14" s="4"/>
      <c r="G14" s="5"/>
      <c r="H14" s="3"/>
      <c r="I14" s="4"/>
      <c r="J14" s="4"/>
      <c r="K14" s="5"/>
      <c r="L14" s="3"/>
      <c r="M14" s="4"/>
    </row>
    <row r="15" spans="1:13" ht="18.75">
      <c r="A15" s="3"/>
      <c r="B15" s="4"/>
      <c r="C15" s="5"/>
      <c r="D15" s="3"/>
      <c r="E15" s="4"/>
      <c r="F15" s="4"/>
      <c r="G15" s="5"/>
      <c r="H15" s="3"/>
      <c r="I15" s="4"/>
      <c r="J15" s="4"/>
      <c r="K15" s="5"/>
      <c r="L15" s="3"/>
      <c r="M15" s="4"/>
    </row>
    <row r="16" spans="1:13" ht="18.75">
      <c r="A16" s="3"/>
      <c r="B16" s="4"/>
      <c r="C16" s="5"/>
      <c r="D16" s="3"/>
      <c r="E16" s="4"/>
      <c r="F16" s="4"/>
      <c r="G16" s="5"/>
      <c r="H16" s="3"/>
      <c r="I16" s="4"/>
      <c r="J16" s="4"/>
      <c r="K16" s="5"/>
      <c r="L16" s="3"/>
      <c r="M16" s="4"/>
    </row>
    <row r="17" spans="1:25" ht="18.75">
      <c r="A17" s="3"/>
      <c r="B17" s="4"/>
      <c r="C17" s="5"/>
      <c r="D17" s="3"/>
      <c r="E17" s="4"/>
      <c r="F17" s="4"/>
      <c r="G17" s="5"/>
      <c r="H17" s="3"/>
      <c r="I17" s="4"/>
      <c r="J17" s="4"/>
      <c r="K17" s="5"/>
      <c r="L17" s="3"/>
      <c r="M17" s="4"/>
    </row>
    <row r="18" spans="1:25" ht="20.25">
      <c r="A18" s="26"/>
      <c r="B18" s="7"/>
      <c r="C18" s="27"/>
      <c r="D18" s="28"/>
      <c r="E18" s="7"/>
      <c r="F18" s="7"/>
      <c r="G18" s="27"/>
      <c r="H18" s="28"/>
      <c r="I18" s="7"/>
      <c r="J18" s="29"/>
      <c r="K18" s="29"/>
      <c r="L18" s="30"/>
      <c r="M18" s="29"/>
    </row>
    <row r="19" spans="1:25" s="18" customFormat="1" ht="20.25">
      <c r="A19" s="17" t="s">
        <v>26</v>
      </c>
      <c r="C19" s="19"/>
      <c r="D19" s="19"/>
      <c r="E19" s="19"/>
      <c r="F19" s="20"/>
      <c r="G19" s="21"/>
      <c r="H19" s="22"/>
      <c r="I19" s="20"/>
      <c r="J19" s="22"/>
      <c r="L19" s="19"/>
      <c r="M19" s="19"/>
      <c r="N19" s="21"/>
      <c r="O19" s="22"/>
      <c r="P19" s="20"/>
      <c r="Q19" s="22"/>
      <c r="R19" s="19"/>
      <c r="S19" s="19"/>
      <c r="T19" s="19"/>
      <c r="U19" s="19"/>
      <c r="V19" s="20"/>
      <c r="W19" s="21"/>
      <c r="X19" s="22"/>
      <c r="Y19" s="20"/>
    </row>
    <row r="20" spans="1:25" s="18" customFormat="1" ht="20.25">
      <c r="B20" s="23" t="s">
        <v>46</v>
      </c>
      <c r="C20" s="66" t="s">
        <v>54</v>
      </c>
      <c r="D20" s="66"/>
      <c r="E20" s="66"/>
      <c r="F20" s="66"/>
      <c r="G20" s="66"/>
      <c r="H20" s="66"/>
      <c r="I20" s="66"/>
      <c r="J20" s="66"/>
      <c r="K20" s="66"/>
      <c r="L20" s="66"/>
      <c r="M20" s="66"/>
      <c r="N20" s="21"/>
      <c r="O20" s="22"/>
      <c r="P20" s="20"/>
      <c r="Q20" s="22"/>
      <c r="R20" s="19"/>
      <c r="S20" s="19"/>
      <c r="T20" s="19"/>
      <c r="U20" s="19"/>
      <c r="V20" s="20"/>
      <c r="W20" s="21"/>
      <c r="X20" s="22"/>
      <c r="Y20" s="20"/>
    </row>
    <row r="21" spans="1:25" s="18" customFormat="1" ht="20.25">
      <c r="B21" s="23"/>
      <c r="C21" s="66" t="s">
        <v>60</v>
      </c>
      <c r="D21" s="66"/>
      <c r="E21" s="66"/>
      <c r="F21" s="66"/>
      <c r="G21" s="66"/>
      <c r="H21" s="66"/>
      <c r="I21" s="66"/>
      <c r="J21" s="66"/>
      <c r="K21" s="66"/>
      <c r="L21" s="66"/>
      <c r="M21" s="66"/>
      <c r="N21" s="21"/>
      <c r="O21" s="22"/>
      <c r="P21" s="20"/>
      <c r="Q21" s="22"/>
      <c r="R21" s="19"/>
      <c r="S21" s="19"/>
      <c r="T21" s="19"/>
      <c r="U21" s="19"/>
      <c r="V21" s="20"/>
      <c r="W21" s="21"/>
      <c r="X21" s="22"/>
      <c r="Y21" s="20"/>
    </row>
    <row r="22" spans="1:25" s="18" customFormat="1" ht="20.25">
      <c r="B22" s="25"/>
      <c r="C22" s="19"/>
      <c r="D22" s="19"/>
      <c r="E22" s="24"/>
      <c r="F22" s="20"/>
      <c r="G22" s="21"/>
      <c r="H22" s="22"/>
      <c r="I22" s="20"/>
      <c r="J22" s="22"/>
      <c r="L22" s="19"/>
      <c r="M22" s="19"/>
      <c r="N22" s="21"/>
      <c r="O22" s="22"/>
      <c r="P22" s="20"/>
      <c r="Q22" s="22"/>
      <c r="R22" s="19"/>
      <c r="S22" s="19"/>
      <c r="T22" s="19"/>
      <c r="U22" s="24"/>
      <c r="V22" s="20"/>
      <c r="W22" s="21"/>
      <c r="X22" s="22"/>
      <c r="Y22" s="20"/>
    </row>
    <row r="23" spans="1:25" s="18" customFormat="1" ht="20.25">
      <c r="B23" s="25"/>
      <c r="C23" s="19"/>
      <c r="D23" s="19"/>
      <c r="E23" s="24"/>
      <c r="F23" s="20"/>
      <c r="G23" s="21"/>
      <c r="H23" s="22"/>
      <c r="I23" s="20"/>
      <c r="J23" s="22"/>
      <c r="L23" s="19"/>
      <c r="M23" s="19"/>
      <c r="N23" s="21"/>
      <c r="O23" s="22"/>
      <c r="P23" s="20"/>
      <c r="Q23" s="22"/>
      <c r="R23" s="19"/>
      <c r="S23" s="19"/>
      <c r="T23" s="19"/>
      <c r="U23" s="24"/>
      <c r="V23" s="20"/>
      <c r="W23" s="21"/>
      <c r="X23" s="22"/>
      <c r="Y23" s="20"/>
    </row>
    <row r="24" spans="1:25" s="18" customFormat="1" ht="20.25">
      <c r="B24" s="25"/>
      <c r="C24" s="19"/>
      <c r="D24" s="19"/>
      <c r="E24" s="24"/>
      <c r="F24" s="20"/>
      <c r="G24" s="21"/>
      <c r="H24" s="22"/>
      <c r="I24" s="20"/>
      <c r="J24" s="22"/>
      <c r="L24" s="19"/>
      <c r="M24" s="19"/>
      <c r="N24" s="21"/>
      <c r="O24" s="22"/>
      <c r="P24" s="20"/>
      <c r="Q24" s="22"/>
      <c r="R24" s="19"/>
      <c r="S24" s="19"/>
      <c r="T24" s="19"/>
      <c r="U24" s="24"/>
      <c r="V24" s="20"/>
      <c r="W24" s="21"/>
      <c r="X24" s="22"/>
      <c r="Y24" s="20"/>
    </row>
  </sheetData>
  <mergeCells count="7">
    <mergeCell ref="C21:M21"/>
    <mergeCell ref="A1:M1"/>
    <mergeCell ref="A2:I2"/>
    <mergeCell ref="A3:E3"/>
    <mergeCell ref="F3:I3"/>
    <mergeCell ref="J3:M3"/>
    <mergeCell ref="C20:M20"/>
  </mergeCells>
  <phoneticPr fontId="3" type="noConversion"/>
  <printOptions horizontalCentered="1"/>
  <pageMargins left="0.15748031496062992" right="0.15748031496062992" top="0.74803149606299213" bottom="0.19685039370078741" header="0.15748031496062992" footer="0.15748031496062992"/>
  <pageSetup paperSize="9" scale="89" fitToHeight="0" orientation="landscape" r:id="rId1"/>
  <headerFooter alignWithMargins="0">
    <oddHeader>&amp;R&amp;"TH SarabunIT๙,Bold"&amp;16แบบฟอร์มที่ 7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0070C0"/>
    <pageSetUpPr fitToPage="1"/>
  </sheetPr>
  <dimension ref="A1:X21"/>
  <sheetViews>
    <sheetView topLeftCell="A7" zoomScaleNormal="100" zoomScaleSheetLayoutView="100" workbookViewId="0">
      <selection activeCell="F20" sqref="F20"/>
    </sheetView>
  </sheetViews>
  <sheetFormatPr defaultRowHeight="12.75"/>
  <cols>
    <col min="1" max="1" width="32.28515625" style="1" bestFit="1" customWidth="1"/>
    <col min="2" max="2" width="16.7109375" style="1" bestFit="1" customWidth="1"/>
    <col min="3" max="3" width="12.28515625" style="1" bestFit="1" customWidth="1"/>
    <col min="4" max="4" width="9.140625" style="1"/>
    <col min="5" max="5" width="15.42578125" style="1" bestFit="1" customWidth="1"/>
    <col min="6" max="6" width="16.7109375" style="1" bestFit="1" customWidth="1"/>
    <col min="7" max="7" width="12.28515625" style="1" bestFit="1" customWidth="1"/>
    <col min="8" max="8" width="11" style="1" customWidth="1"/>
    <col min="9" max="9" width="15.42578125" style="1" bestFit="1" customWidth="1"/>
    <col min="10" max="10" width="9.85546875" style="1" customWidth="1"/>
    <col min="11" max="11" width="9.5703125" style="1" customWidth="1"/>
    <col min="12" max="12" width="9.140625" style="1"/>
    <col min="13" max="13" width="9.7109375" style="1" bestFit="1" customWidth="1"/>
    <col min="14" max="16384" width="9.140625" style="1"/>
  </cols>
  <sheetData>
    <row r="1" spans="1:24" ht="20.25">
      <c r="A1" s="63" t="s">
        <v>23</v>
      </c>
      <c r="B1" s="63"/>
      <c r="C1" s="63"/>
      <c r="D1" s="63"/>
      <c r="E1" s="63"/>
      <c r="F1" s="63"/>
      <c r="G1" s="63"/>
      <c r="H1" s="63"/>
      <c r="I1" s="63"/>
      <c r="J1" s="63"/>
      <c r="K1" s="63"/>
      <c r="L1" s="63"/>
      <c r="M1" s="63"/>
    </row>
    <row r="2" spans="1:24" ht="20.25">
      <c r="A2" s="64" t="s">
        <v>12</v>
      </c>
      <c r="B2" s="64"/>
      <c r="C2" s="64"/>
      <c r="D2" s="64"/>
      <c r="E2" s="64"/>
      <c r="F2" s="64"/>
      <c r="G2" s="64"/>
      <c r="H2" s="64"/>
      <c r="I2" s="64"/>
    </row>
    <row r="3" spans="1:24" ht="18.75">
      <c r="A3" s="67" t="s">
        <v>20</v>
      </c>
      <c r="B3" s="67"/>
      <c r="C3" s="67"/>
      <c r="D3" s="67"/>
      <c r="E3" s="67"/>
      <c r="F3" s="67" t="s">
        <v>24</v>
      </c>
      <c r="G3" s="67"/>
      <c r="H3" s="67"/>
      <c r="I3" s="67"/>
      <c r="J3" s="67" t="s">
        <v>5</v>
      </c>
      <c r="K3" s="67"/>
      <c r="L3" s="67"/>
      <c r="M3" s="67"/>
    </row>
    <row r="4" spans="1:24" ht="75">
      <c r="A4" s="2" t="s">
        <v>13</v>
      </c>
      <c r="B4" s="4" t="s">
        <v>1</v>
      </c>
      <c r="C4" s="5" t="s">
        <v>2</v>
      </c>
      <c r="D4" s="3" t="s">
        <v>3</v>
      </c>
      <c r="E4" s="4" t="s">
        <v>4</v>
      </c>
      <c r="F4" s="4" t="s">
        <v>1</v>
      </c>
      <c r="G4" s="5" t="s">
        <v>2</v>
      </c>
      <c r="H4" s="3" t="s">
        <v>3</v>
      </c>
      <c r="I4" s="4" t="s">
        <v>4</v>
      </c>
      <c r="J4" s="4" t="s">
        <v>6</v>
      </c>
      <c r="K4" s="5" t="s">
        <v>7</v>
      </c>
      <c r="L4" s="3" t="s">
        <v>8</v>
      </c>
      <c r="M4" s="4" t="s">
        <v>9</v>
      </c>
    </row>
    <row r="5" spans="1:24" ht="18.75">
      <c r="A5" s="54" t="s">
        <v>47</v>
      </c>
      <c r="B5" s="46">
        <v>12211270.26</v>
      </c>
      <c r="C5" s="57">
        <v>55157</v>
      </c>
      <c r="D5" s="48" t="s">
        <v>28</v>
      </c>
      <c r="E5" s="46">
        <v>221.39112460793734</v>
      </c>
      <c r="F5" s="57">
        <v>11995826.869999999</v>
      </c>
      <c r="G5" s="57">
        <v>53625.94</v>
      </c>
      <c r="H5" s="48" t="s">
        <v>28</v>
      </c>
      <c r="I5" s="57">
        <v>223.69448199882368</v>
      </c>
      <c r="J5" s="59">
        <f>(F5-B5)/B5</f>
        <v>-1.7642995807382992E-2</v>
      </c>
      <c r="K5" s="47">
        <f>G5-C5</f>
        <v>-1531.0599999999977</v>
      </c>
      <c r="L5" s="48"/>
      <c r="M5" s="59">
        <f>(I5-E5)/E5</f>
        <v>1.0404018656869648E-2</v>
      </c>
    </row>
    <row r="6" spans="1:24" ht="18.75">
      <c r="A6" s="54" t="s">
        <v>48</v>
      </c>
      <c r="B6" s="46">
        <v>9301336.5984000005</v>
      </c>
      <c r="C6" s="57">
        <v>16</v>
      </c>
      <c r="D6" s="48" t="s">
        <v>29</v>
      </c>
      <c r="E6" s="46">
        <v>581333.53740000003</v>
      </c>
      <c r="F6" s="57">
        <v>35802312.487100005</v>
      </c>
      <c r="G6" s="57">
        <v>16</v>
      </c>
      <c r="H6" s="48" t="s">
        <v>29</v>
      </c>
      <c r="I6" s="57">
        <v>2237644.5304437503</v>
      </c>
      <c r="J6" s="59">
        <f>(F6-B6)/B6</f>
        <v>2.8491578181633224</v>
      </c>
      <c r="K6" s="47">
        <f>G6-C6</f>
        <v>0</v>
      </c>
      <c r="L6" s="48"/>
      <c r="M6" s="59">
        <f>(I6-E6)/E6</f>
        <v>2.8491578181633224</v>
      </c>
    </row>
    <row r="7" spans="1:24" ht="18.75">
      <c r="A7" s="54" t="s">
        <v>49</v>
      </c>
      <c r="B7" s="46">
        <v>1771683.1616000002</v>
      </c>
      <c r="C7" s="57">
        <v>1</v>
      </c>
      <c r="D7" s="48" t="s">
        <v>29</v>
      </c>
      <c r="E7" s="46">
        <v>1771683.1616000002</v>
      </c>
      <c r="F7" s="57">
        <v>7217705.7028999999</v>
      </c>
      <c r="G7" s="57">
        <v>1</v>
      </c>
      <c r="H7" s="48" t="s">
        <v>29</v>
      </c>
      <c r="I7" s="57">
        <v>7217705.7028999999</v>
      </c>
      <c r="J7" s="59">
        <f>(F7-B7)/B7</f>
        <v>3.0739257782309779</v>
      </c>
      <c r="K7" s="47">
        <f>G7-C7</f>
        <v>0</v>
      </c>
      <c r="L7" s="48"/>
      <c r="M7" s="59">
        <f>(I7-E7)/E7</f>
        <v>3.0739257782309779</v>
      </c>
    </row>
    <row r="8" spans="1:24" ht="18.75">
      <c r="A8" s="54" t="s">
        <v>50</v>
      </c>
      <c r="B8" s="46"/>
      <c r="C8" s="57"/>
      <c r="D8" s="48"/>
      <c r="E8" s="46"/>
      <c r="F8" s="57">
        <v>2349507.23</v>
      </c>
      <c r="G8" s="57">
        <v>2</v>
      </c>
      <c r="H8" s="48" t="s">
        <v>29</v>
      </c>
      <c r="I8" s="57">
        <v>1174753.615</v>
      </c>
      <c r="J8" s="46"/>
      <c r="K8" s="47"/>
      <c r="L8" s="48"/>
      <c r="M8" s="46"/>
    </row>
    <row r="9" spans="1:24" ht="18.75">
      <c r="A9" s="54" t="s">
        <v>51</v>
      </c>
      <c r="B9" s="46"/>
      <c r="C9" s="57"/>
      <c r="D9" s="48"/>
      <c r="E9" s="46"/>
      <c r="F9" s="57">
        <v>1386014.76</v>
      </c>
      <c r="G9" s="57">
        <v>2</v>
      </c>
      <c r="H9" s="48" t="s">
        <v>29</v>
      </c>
      <c r="I9" s="57">
        <v>693007.38</v>
      </c>
      <c r="J9" s="46"/>
      <c r="K9" s="47"/>
      <c r="L9" s="48"/>
      <c r="M9" s="46"/>
    </row>
    <row r="10" spans="1:24" ht="18.75">
      <c r="A10" s="54"/>
      <c r="B10" s="46"/>
      <c r="C10" s="57"/>
      <c r="D10" s="48"/>
      <c r="E10" s="46"/>
      <c r="F10" s="46"/>
      <c r="G10" s="57"/>
      <c r="H10" s="48"/>
      <c r="I10" s="46"/>
      <c r="J10" s="46"/>
      <c r="K10" s="47"/>
      <c r="L10" s="48"/>
      <c r="M10" s="46"/>
    </row>
    <row r="11" spans="1:24" ht="20.25">
      <c r="A11" s="10"/>
      <c r="B11" s="55"/>
      <c r="C11" s="58"/>
      <c r="D11" s="9"/>
      <c r="E11" s="55"/>
      <c r="F11" s="55"/>
      <c r="G11" s="58"/>
      <c r="H11" s="9"/>
      <c r="I11" s="55"/>
      <c r="J11" s="12"/>
      <c r="K11" s="12"/>
      <c r="L11" s="56"/>
      <c r="M11" s="12"/>
    </row>
    <row r="12" spans="1:24" ht="20.25">
      <c r="A12" s="31"/>
      <c r="B12" s="32"/>
      <c r="C12" s="33"/>
      <c r="D12" s="34"/>
      <c r="E12" s="32"/>
      <c r="F12" s="32"/>
      <c r="G12" s="33"/>
      <c r="H12" s="34"/>
      <c r="I12" s="32"/>
      <c r="J12" s="35"/>
      <c r="K12" s="35"/>
      <c r="L12" s="36"/>
      <c r="M12" s="35"/>
    </row>
    <row r="13" spans="1:24" s="18" customFormat="1" ht="20.25">
      <c r="A13" s="68" t="s">
        <v>14</v>
      </c>
      <c r="B13" s="68"/>
      <c r="C13" s="68"/>
      <c r="D13" s="68"/>
      <c r="E13" s="68"/>
      <c r="F13" s="68"/>
      <c r="G13" s="68"/>
      <c r="H13" s="68"/>
      <c r="I13" s="68"/>
      <c r="J13" s="68"/>
      <c r="K13" s="68"/>
      <c r="L13" s="68"/>
      <c r="M13" s="68"/>
      <c r="N13" s="22"/>
      <c r="O13" s="20"/>
      <c r="P13" s="22"/>
      <c r="Q13" s="19"/>
      <c r="R13" s="19"/>
      <c r="S13" s="19"/>
      <c r="T13" s="19"/>
      <c r="U13" s="20"/>
      <c r="V13" s="21"/>
      <c r="W13" s="22"/>
      <c r="X13" s="20"/>
    </row>
    <row r="14" spans="1:24" s="18" customFormat="1" ht="20.25">
      <c r="A14" s="17"/>
      <c r="C14" s="19"/>
      <c r="D14" s="19"/>
      <c r="E14" s="19"/>
      <c r="F14" s="20"/>
      <c r="G14" s="21"/>
      <c r="H14" s="22"/>
      <c r="I14" s="20"/>
      <c r="J14" s="22"/>
      <c r="L14" s="19"/>
      <c r="M14" s="19"/>
      <c r="N14" s="22"/>
      <c r="O14" s="20"/>
      <c r="P14" s="22"/>
      <c r="Q14" s="19"/>
      <c r="R14" s="19"/>
      <c r="S14" s="19"/>
      <c r="T14" s="19"/>
      <c r="U14" s="20"/>
      <c r="V14" s="21"/>
      <c r="W14" s="22"/>
      <c r="X14" s="20"/>
    </row>
    <row r="15" spans="1:24" s="18" customFormat="1" ht="20.25">
      <c r="B15" s="25" t="s">
        <v>52</v>
      </c>
      <c r="C15" s="66" t="s">
        <v>54</v>
      </c>
      <c r="D15" s="66"/>
      <c r="E15" s="66"/>
      <c r="F15" s="66"/>
      <c r="G15" s="66"/>
      <c r="H15" s="66"/>
      <c r="I15" s="66"/>
      <c r="J15" s="66"/>
      <c r="K15" s="66"/>
      <c r="L15" s="66"/>
      <c r="M15" s="66"/>
      <c r="N15" s="22"/>
      <c r="O15" s="20"/>
      <c r="P15" s="22"/>
      <c r="Q15" s="19"/>
      <c r="R15" s="19"/>
      <c r="S15" s="19"/>
      <c r="T15" s="19"/>
      <c r="U15" s="20"/>
      <c r="V15" s="21"/>
      <c r="W15" s="22"/>
      <c r="X15" s="20"/>
    </row>
    <row r="16" spans="1:24" s="18" customFormat="1" ht="20.25">
      <c r="B16" s="25"/>
      <c r="C16" s="66" t="s">
        <v>59</v>
      </c>
      <c r="D16" s="66"/>
      <c r="E16" s="66"/>
      <c r="F16" s="66"/>
      <c r="G16" s="66"/>
      <c r="H16" s="66"/>
      <c r="I16" s="66"/>
      <c r="J16" s="66"/>
      <c r="K16" s="66"/>
      <c r="L16" s="66"/>
      <c r="M16" s="66"/>
      <c r="N16" s="22"/>
      <c r="O16" s="20"/>
      <c r="P16" s="22"/>
      <c r="Q16" s="19"/>
      <c r="R16" s="19"/>
      <c r="S16" s="19"/>
      <c r="T16" s="19"/>
      <c r="U16" s="20"/>
      <c r="V16" s="21"/>
      <c r="W16" s="22"/>
      <c r="X16" s="20"/>
    </row>
    <row r="17" spans="2:24" s="18" customFormat="1" ht="20.25">
      <c r="B17" s="25" t="s">
        <v>53</v>
      </c>
      <c r="C17" s="66" t="s">
        <v>55</v>
      </c>
      <c r="D17" s="66"/>
      <c r="E17" s="66"/>
      <c r="F17" s="66"/>
      <c r="G17" s="66"/>
      <c r="H17" s="66"/>
      <c r="I17" s="66"/>
      <c r="J17" s="66"/>
      <c r="K17" s="66"/>
      <c r="L17" s="66"/>
      <c r="M17" s="66"/>
      <c r="N17" s="22"/>
      <c r="O17" s="20"/>
      <c r="P17" s="22"/>
      <c r="Q17" s="19"/>
      <c r="R17" s="19"/>
      <c r="S17" s="19"/>
      <c r="T17" s="19"/>
      <c r="U17" s="20"/>
      <c r="V17" s="21"/>
      <c r="W17" s="22"/>
      <c r="X17" s="20"/>
    </row>
    <row r="18" spans="2:24" s="18" customFormat="1" ht="20.25">
      <c r="B18" s="25"/>
      <c r="C18" s="19"/>
      <c r="D18" s="19"/>
      <c r="E18" s="24"/>
      <c r="F18" s="20"/>
      <c r="G18" s="21"/>
      <c r="H18" s="22"/>
      <c r="I18" s="20"/>
      <c r="J18" s="22"/>
      <c r="L18" s="19"/>
      <c r="M18" s="19"/>
      <c r="N18" s="22"/>
      <c r="O18" s="20"/>
      <c r="P18" s="22"/>
      <c r="Q18" s="19"/>
      <c r="R18" s="19"/>
      <c r="S18" s="19"/>
      <c r="T18" s="24"/>
      <c r="U18" s="20"/>
      <c r="V18" s="21"/>
      <c r="W18" s="22"/>
      <c r="X18" s="20"/>
    </row>
    <row r="19" spans="2:24" s="18" customFormat="1" ht="20.25">
      <c r="B19" s="25"/>
      <c r="C19" s="19"/>
      <c r="D19" s="19"/>
      <c r="E19" s="24"/>
      <c r="F19" s="20"/>
      <c r="G19" s="21"/>
      <c r="H19" s="22"/>
      <c r="I19" s="20"/>
      <c r="J19" s="22"/>
      <c r="L19" s="19"/>
      <c r="M19" s="19"/>
      <c r="N19" s="22"/>
      <c r="O19" s="20"/>
      <c r="P19" s="22"/>
      <c r="Q19" s="19"/>
      <c r="R19" s="19"/>
      <c r="S19" s="19"/>
      <c r="T19" s="24"/>
      <c r="U19" s="20"/>
      <c r="V19" s="21"/>
      <c r="W19" s="22"/>
      <c r="X19" s="20"/>
    </row>
    <row r="20" spans="2:24" s="18" customFormat="1" ht="20.25">
      <c r="B20" s="25"/>
      <c r="C20" s="19"/>
      <c r="D20" s="19"/>
      <c r="E20" s="24"/>
      <c r="F20" s="20"/>
      <c r="G20" s="21"/>
      <c r="H20" s="22"/>
      <c r="I20" s="20"/>
      <c r="J20" s="22"/>
      <c r="L20" s="19"/>
      <c r="M20" s="19"/>
      <c r="N20" s="22"/>
      <c r="O20" s="20"/>
      <c r="P20" s="22"/>
      <c r="Q20" s="19"/>
      <c r="R20" s="19"/>
      <c r="S20" s="19"/>
      <c r="T20" s="24"/>
      <c r="U20" s="20"/>
      <c r="V20" s="21"/>
      <c r="W20" s="22"/>
      <c r="X20" s="20"/>
    </row>
    <row r="21" spans="2:24" s="18" customFormat="1" ht="20.25">
      <c r="B21" s="25"/>
      <c r="C21" s="19"/>
      <c r="D21" s="19"/>
      <c r="E21" s="24"/>
      <c r="F21" s="20"/>
      <c r="G21" s="21"/>
      <c r="H21" s="22"/>
      <c r="I21" s="20"/>
      <c r="J21" s="22"/>
      <c r="L21" s="19"/>
      <c r="M21" s="19"/>
      <c r="N21" s="22"/>
      <c r="O21" s="20"/>
      <c r="P21" s="22"/>
      <c r="Q21" s="19"/>
      <c r="R21" s="19"/>
      <c r="S21" s="19"/>
      <c r="T21" s="24"/>
      <c r="U21" s="20"/>
      <c r="V21" s="21"/>
      <c r="W21" s="22"/>
      <c r="X21" s="20"/>
    </row>
  </sheetData>
  <mergeCells count="9">
    <mergeCell ref="C15:M15"/>
    <mergeCell ref="C16:M16"/>
    <mergeCell ref="C17:M17"/>
    <mergeCell ref="A1:M1"/>
    <mergeCell ref="A2:I2"/>
    <mergeCell ref="A3:E3"/>
    <mergeCell ref="F3:I3"/>
    <mergeCell ref="J3:M3"/>
    <mergeCell ref="A13:M13"/>
  </mergeCells>
  <phoneticPr fontId="3" type="noConversion"/>
  <pageMargins left="0.15748031496062992" right="0.15748031496062992" top="0.86614173228346458" bottom="0.19685039370078741" header="0.15748031496062992" footer="0.15748031496062992"/>
  <pageSetup paperSize="9" scale="82" fitToHeight="0" orientation="landscape" r:id="rId1"/>
  <headerFooter alignWithMargins="0">
    <oddHeader>&amp;R&amp;"TH SarabunIT๙,Bold"&amp;16แบบฟอร์มที่ 8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0070C0"/>
    <pageSetUpPr fitToPage="1"/>
  </sheetPr>
  <dimension ref="A1:S26"/>
  <sheetViews>
    <sheetView topLeftCell="A4" zoomScaleNormal="100" zoomScaleSheetLayoutView="85" workbookViewId="0">
      <selection activeCell="E21" sqref="E21"/>
    </sheetView>
  </sheetViews>
  <sheetFormatPr defaultRowHeight="12.75"/>
  <cols>
    <col min="1" max="1" width="25" style="1" customWidth="1"/>
    <col min="2" max="2" width="16.7109375" style="1" bestFit="1" customWidth="1"/>
    <col min="3" max="4" width="9.140625" style="1"/>
    <col min="5" max="5" width="18.140625" style="1" bestFit="1" customWidth="1"/>
    <col min="6" max="6" width="16.7109375" style="1" bestFit="1" customWidth="1"/>
    <col min="7" max="7" width="11.140625" style="1" customWidth="1"/>
    <col min="8" max="8" width="11" style="1" customWidth="1"/>
    <col min="9" max="9" width="19.85546875" style="1" bestFit="1" customWidth="1"/>
    <col min="10" max="10" width="9.7109375" style="1" customWidth="1"/>
    <col min="11" max="12" width="9.140625" style="1"/>
    <col min="13" max="13" width="9.7109375" style="1" bestFit="1" customWidth="1"/>
    <col min="14" max="16384" width="9.140625" style="1"/>
  </cols>
  <sheetData>
    <row r="1" spans="1:19" ht="20.25">
      <c r="A1" s="63" t="s">
        <v>23</v>
      </c>
      <c r="B1" s="63"/>
      <c r="C1" s="63"/>
      <c r="D1" s="63"/>
      <c r="E1" s="63"/>
      <c r="F1" s="63"/>
      <c r="G1" s="63"/>
      <c r="H1" s="63"/>
      <c r="I1" s="63"/>
      <c r="J1" s="63"/>
      <c r="K1" s="63"/>
      <c r="L1" s="63"/>
      <c r="M1" s="63"/>
    </row>
    <row r="2" spans="1:19" ht="20.25">
      <c r="A2" s="64" t="s">
        <v>16</v>
      </c>
      <c r="B2" s="64"/>
      <c r="C2" s="64"/>
      <c r="D2" s="64"/>
      <c r="E2" s="64"/>
      <c r="F2" s="64"/>
      <c r="G2" s="64"/>
      <c r="H2" s="64"/>
      <c r="I2" s="64"/>
    </row>
    <row r="3" spans="1:19" ht="18.75">
      <c r="A3" s="65" t="s">
        <v>20</v>
      </c>
      <c r="B3" s="65"/>
      <c r="C3" s="65"/>
      <c r="D3" s="65"/>
      <c r="E3" s="65"/>
      <c r="F3" s="65" t="s">
        <v>24</v>
      </c>
      <c r="G3" s="65"/>
      <c r="H3" s="65"/>
      <c r="I3" s="65"/>
      <c r="J3" s="65" t="s">
        <v>5</v>
      </c>
      <c r="K3" s="65"/>
      <c r="L3" s="65"/>
      <c r="M3" s="65"/>
    </row>
    <row r="4" spans="1:19" ht="75">
      <c r="A4" s="2" t="s">
        <v>15</v>
      </c>
      <c r="B4" s="4" t="s">
        <v>1</v>
      </c>
      <c r="C4" s="5" t="s">
        <v>2</v>
      </c>
      <c r="D4" s="3" t="s">
        <v>3</v>
      </c>
      <c r="E4" s="4" t="s">
        <v>4</v>
      </c>
      <c r="F4" s="4" t="s">
        <v>1</v>
      </c>
      <c r="G4" s="5" t="s">
        <v>2</v>
      </c>
      <c r="H4" s="3" t="s">
        <v>3</v>
      </c>
      <c r="I4" s="4" t="s">
        <v>4</v>
      </c>
      <c r="J4" s="4" t="s">
        <v>6</v>
      </c>
      <c r="K4" s="5" t="s">
        <v>7</v>
      </c>
      <c r="L4" s="3" t="s">
        <v>8</v>
      </c>
      <c r="M4" s="4" t="s">
        <v>9</v>
      </c>
    </row>
    <row r="5" spans="1:19" ht="18.75">
      <c r="A5" s="61" t="s">
        <v>56</v>
      </c>
      <c r="B5" s="46">
        <v>23284290.020000003</v>
      </c>
      <c r="C5" s="62">
        <v>5.5156999999999998E-2</v>
      </c>
      <c r="D5" s="48" t="s">
        <v>57</v>
      </c>
      <c r="E5" s="46">
        <v>422145693.56563997</v>
      </c>
      <c r="F5" s="46">
        <v>58751367.050000004</v>
      </c>
      <c r="G5" s="62">
        <v>5.3625940000000004E-2</v>
      </c>
      <c r="H5" s="48" t="s">
        <v>57</v>
      </c>
      <c r="I5" s="46">
        <v>1095577383.8183537</v>
      </c>
      <c r="J5" s="59">
        <f>(F5-B5)/B5</f>
        <v>1.5232191747970676</v>
      </c>
      <c r="K5" s="62">
        <f>G5-C5</f>
        <v>-1.5310599999999938E-3</v>
      </c>
      <c r="L5" s="48"/>
      <c r="M5" s="59">
        <f>(I5-E5)/E5</f>
        <v>1.5952589367064121</v>
      </c>
    </row>
    <row r="6" spans="1:19" ht="18.75">
      <c r="A6" s="60"/>
      <c r="B6" s="46"/>
      <c r="C6" s="47"/>
      <c r="D6" s="48"/>
      <c r="E6" s="46"/>
      <c r="F6" s="46"/>
      <c r="G6" s="47"/>
      <c r="H6" s="48"/>
      <c r="I6" s="46"/>
      <c r="J6" s="46"/>
      <c r="K6" s="47"/>
      <c r="L6" s="48"/>
      <c r="M6" s="46"/>
    </row>
    <row r="7" spans="1:19" ht="18.75">
      <c r="A7" s="60"/>
      <c r="B7" s="46"/>
      <c r="C7" s="47"/>
      <c r="D7" s="48"/>
      <c r="E7" s="46"/>
      <c r="F7" s="46"/>
      <c r="G7" s="47"/>
      <c r="H7" s="48"/>
      <c r="I7" s="46"/>
      <c r="J7" s="46"/>
      <c r="K7" s="47"/>
      <c r="L7" s="48"/>
      <c r="M7" s="46"/>
    </row>
    <row r="8" spans="1:19" ht="18.75">
      <c r="A8" s="60"/>
      <c r="B8" s="46"/>
      <c r="C8" s="47"/>
      <c r="D8" s="48"/>
      <c r="E8" s="46"/>
      <c r="F8" s="46"/>
      <c r="G8" s="47"/>
      <c r="H8" s="48"/>
      <c r="I8" s="46"/>
      <c r="J8" s="46"/>
      <c r="K8" s="47"/>
      <c r="L8" s="48"/>
      <c r="M8" s="46"/>
    </row>
    <row r="9" spans="1:19" ht="18.75">
      <c r="A9" s="60"/>
      <c r="B9" s="46"/>
      <c r="C9" s="47"/>
      <c r="D9" s="48"/>
      <c r="E9" s="46"/>
      <c r="F9" s="46"/>
      <c r="G9" s="47"/>
      <c r="H9" s="48"/>
      <c r="I9" s="46"/>
      <c r="J9" s="46"/>
      <c r="K9" s="47"/>
      <c r="L9" s="48"/>
      <c r="M9" s="46"/>
    </row>
    <row r="10" spans="1:19" ht="18.75">
      <c r="A10" s="60"/>
      <c r="B10" s="46"/>
      <c r="C10" s="47"/>
      <c r="D10" s="48"/>
      <c r="E10" s="46"/>
      <c r="F10" s="46"/>
      <c r="G10" s="47"/>
      <c r="H10" s="48"/>
      <c r="I10" s="46"/>
      <c r="J10" s="46"/>
      <c r="K10" s="47"/>
      <c r="L10" s="48"/>
      <c r="M10" s="46"/>
    </row>
    <row r="11" spans="1:19" ht="18.75">
      <c r="A11" s="60"/>
      <c r="B11" s="46"/>
      <c r="C11" s="47"/>
      <c r="D11" s="48"/>
      <c r="E11" s="46"/>
      <c r="F11" s="46"/>
      <c r="G11" s="47"/>
      <c r="H11" s="48"/>
      <c r="I11" s="46"/>
      <c r="J11" s="46"/>
      <c r="K11" s="47"/>
      <c r="L11" s="48"/>
      <c r="M11" s="46"/>
    </row>
    <row r="12" spans="1:19" ht="18.75">
      <c r="A12" s="60"/>
      <c r="B12" s="46"/>
      <c r="C12" s="47"/>
      <c r="D12" s="48"/>
      <c r="E12" s="46"/>
      <c r="F12" s="46"/>
      <c r="G12" s="47"/>
      <c r="H12" s="48"/>
      <c r="I12" s="46"/>
      <c r="J12" s="46"/>
      <c r="K12" s="47"/>
      <c r="L12" s="48"/>
      <c r="M12" s="46"/>
    </row>
    <row r="13" spans="1:19" ht="18.75">
      <c r="A13" s="60"/>
      <c r="B13" s="46"/>
      <c r="C13" s="47"/>
      <c r="D13" s="48"/>
      <c r="E13" s="46"/>
      <c r="F13" s="46"/>
      <c r="G13" s="47"/>
      <c r="H13" s="48"/>
      <c r="I13" s="46"/>
      <c r="J13" s="46"/>
      <c r="K13" s="47"/>
      <c r="L13" s="48"/>
      <c r="M13" s="46"/>
    </row>
    <row r="14" spans="1:19" ht="18.75">
      <c r="A14" s="60"/>
      <c r="B14" s="46"/>
      <c r="C14" s="47"/>
      <c r="D14" s="48"/>
      <c r="E14" s="46"/>
      <c r="F14" s="46"/>
      <c r="G14" s="47"/>
      <c r="H14" s="48"/>
      <c r="I14" s="46"/>
      <c r="J14" s="46"/>
      <c r="K14" s="47"/>
      <c r="L14" s="48"/>
      <c r="M14" s="46"/>
    </row>
    <row r="15" spans="1:19" ht="20.25">
      <c r="A15" s="10"/>
      <c r="B15" s="55"/>
      <c r="C15" s="8"/>
      <c r="D15" s="9"/>
      <c r="E15" s="55"/>
      <c r="F15" s="55"/>
      <c r="G15" s="8"/>
      <c r="H15" s="9"/>
      <c r="I15" s="55"/>
      <c r="J15" s="12"/>
      <c r="K15" s="12"/>
      <c r="L15" s="56"/>
      <c r="M15" s="12"/>
    </row>
    <row r="16" spans="1:19" s="18" customFormat="1" ht="20.25">
      <c r="A16" s="17" t="s">
        <v>27</v>
      </c>
      <c r="C16" s="19"/>
      <c r="D16" s="19"/>
      <c r="E16" s="19"/>
      <c r="F16" s="20"/>
      <c r="G16" s="21"/>
      <c r="H16" s="22"/>
      <c r="I16" s="20"/>
      <c r="J16" s="22"/>
      <c r="L16" s="19"/>
      <c r="M16" s="19"/>
      <c r="N16" s="19"/>
      <c r="O16" s="19"/>
      <c r="P16" s="20"/>
      <c r="Q16" s="21"/>
      <c r="R16" s="22"/>
      <c r="S16" s="20"/>
    </row>
    <row r="17" spans="2:19" s="18" customFormat="1" ht="20.25">
      <c r="B17" s="25" t="s">
        <v>19</v>
      </c>
      <c r="C17" s="66" t="s">
        <v>54</v>
      </c>
      <c r="D17" s="66"/>
      <c r="E17" s="66"/>
      <c r="F17" s="66"/>
      <c r="G17" s="66"/>
      <c r="H17" s="66"/>
      <c r="I17" s="66"/>
      <c r="J17" s="66"/>
      <c r="K17" s="66"/>
      <c r="L17" s="66"/>
      <c r="M17" s="66"/>
      <c r="N17" s="19"/>
      <c r="O17" s="19"/>
      <c r="P17" s="20"/>
      <c r="Q17" s="21"/>
      <c r="R17" s="22"/>
      <c r="S17" s="20"/>
    </row>
    <row r="18" spans="2:19" s="18" customFormat="1" ht="20.25">
      <c r="B18" s="25"/>
      <c r="C18" s="66" t="s">
        <v>58</v>
      </c>
      <c r="D18" s="66"/>
      <c r="E18" s="66"/>
      <c r="F18" s="66"/>
      <c r="G18" s="66"/>
      <c r="H18" s="66"/>
      <c r="I18" s="66"/>
      <c r="J18" s="66"/>
      <c r="K18" s="66"/>
      <c r="L18" s="66"/>
      <c r="M18" s="66"/>
      <c r="N18" s="19"/>
      <c r="O18" s="19"/>
      <c r="P18" s="20"/>
      <c r="Q18" s="21"/>
      <c r="R18" s="22"/>
      <c r="S18" s="20"/>
    </row>
    <row r="19" spans="2:19" s="18" customFormat="1" ht="20.25">
      <c r="B19" s="25"/>
      <c r="C19" s="19"/>
      <c r="D19" s="19"/>
      <c r="E19" s="19"/>
      <c r="F19" s="20"/>
      <c r="G19" s="21"/>
      <c r="H19" s="22"/>
      <c r="I19" s="20"/>
      <c r="J19" s="22"/>
      <c r="L19" s="19"/>
      <c r="M19" s="19"/>
      <c r="N19" s="19"/>
      <c r="O19" s="19"/>
      <c r="P19" s="20"/>
      <c r="Q19" s="21"/>
      <c r="R19" s="22"/>
      <c r="S19" s="20"/>
    </row>
    <row r="20" spans="2:19" s="18" customFormat="1" ht="20.25">
      <c r="B20" s="25"/>
      <c r="C20" s="19"/>
      <c r="D20" s="19"/>
      <c r="E20" s="19"/>
      <c r="F20" s="20"/>
      <c r="G20" s="21"/>
      <c r="H20" s="22"/>
      <c r="I20" s="20"/>
      <c r="J20" s="22"/>
      <c r="L20" s="19"/>
      <c r="M20" s="19"/>
      <c r="N20" s="19"/>
      <c r="O20" s="19"/>
      <c r="P20" s="20"/>
      <c r="Q20" s="21"/>
      <c r="R20" s="22"/>
      <c r="S20" s="20"/>
    </row>
    <row r="21" spans="2:19" s="18" customFormat="1" ht="20.25">
      <c r="B21" s="25"/>
      <c r="C21" s="19"/>
      <c r="D21" s="19"/>
      <c r="E21" s="24"/>
      <c r="F21" s="20"/>
      <c r="G21" s="21"/>
      <c r="H21" s="22"/>
      <c r="I21" s="20"/>
      <c r="J21" s="22"/>
      <c r="L21" s="19"/>
      <c r="M21" s="19"/>
      <c r="N21" s="19"/>
      <c r="O21" s="24"/>
      <c r="P21" s="20"/>
      <c r="Q21" s="21"/>
      <c r="R21" s="22"/>
      <c r="S21" s="20"/>
    </row>
    <row r="22" spans="2:19" s="18" customFormat="1" ht="20.25">
      <c r="B22" s="25"/>
      <c r="C22" s="19"/>
      <c r="D22" s="19"/>
      <c r="E22" s="24"/>
      <c r="F22" s="20"/>
      <c r="G22" s="21"/>
      <c r="H22" s="22"/>
      <c r="I22" s="20"/>
      <c r="J22" s="22"/>
      <c r="L22" s="19"/>
      <c r="M22" s="19"/>
      <c r="N22" s="19"/>
      <c r="O22" s="24"/>
      <c r="P22" s="20"/>
      <c r="Q22" s="21"/>
      <c r="R22" s="22"/>
      <c r="S22" s="20"/>
    </row>
    <row r="23" spans="2:19" s="18" customFormat="1" ht="20.25">
      <c r="B23" s="25"/>
      <c r="C23" s="19"/>
      <c r="D23" s="19"/>
      <c r="E23" s="24"/>
      <c r="F23" s="20"/>
      <c r="G23" s="21"/>
      <c r="H23" s="22"/>
      <c r="I23" s="20"/>
      <c r="J23" s="22"/>
      <c r="L23" s="19"/>
      <c r="M23" s="19"/>
      <c r="N23" s="19"/>
      <c r="O23" s="24"/>
      <c r="P23" s="20"/>
      <c r="Q23" s="21"/>
      <c r="R23" s="22"/>
      <c r="S23" s="20"/>
    </row>
    <row r="24" spans="2:19" s="18" customFormat="1" ht="20.25">
      <c r="B24" s="25"/>
      <c r="C24" s="19"/>
      <c r="D24" s="19"/>
      <c r="E24" s="24"/>
      <c r="F24" s="20"/>
      <c r="G24" s="21"/>
      <c r="H24" s="22"/>
      <c r="I24" s="20"/>
      <c r="J24" s="22"/>
      <c r="L24" s="19"/>
      <c r="M24" s="19"/>
      <c r="N24" s="19"/>
      <c r="O24" s="24"/>
      <c r="P24" s="20"/>
      <c r="Q24" s="21"/>
      <c r="R24" s="22"/>
      <c r="S24" s="20"/>
    </row>
    <row r="25" spans="2:19" s="18" customFormat="1" ht="20.25">
      <c r="B25" s="25"/>
      <c r="C25" s="19"/>
      <c r="D25" s="19"/>
      <c r="E25" s="24"/>
      <c r="F25" s="20"/>
      <c r="G25" s="21"/>
      <c r="H25" s="22"/>
      <c r="I25" s="20"/>
      <c r="J25" s="22"/>
      <c r="L25" s="19"/>
      <c r="M25" s="19"/>
      <c r="N25" s="19"/>
      <c r="O25" s="24"/>
      <c r="P25" s="20"/>
      <c r="Q25" s="21"/>
      <c r="R25" s="22"/>
      <c r="S25" s="20"/>
    </row>
    <row r="26" spans="2:19" s="18" customFormat="1" ht="20.25">
      <c r="B26" s="25"/>
      <c r="C26" s="19"/>
      <c r="D26" s="19"/>
      <c r="E26" s="24"/>
      <c r="F26" s="20"/>
      <c r="G26" s="21"/>
      <c r="H26" s="22"/>
      <c r="I26" s="20"/>
      <c r="J26" s="22"/>
      <c r="L26" s="19"/>
      <c r="M26" s="19"/>
      <c r="N26" s="19"/>
      <c r="O26" s="24"/>
      <c r="P26" s="20"/>
      <c r="Q26" s="21"/>
      <c r="R26" s="22"/>
      <c r="S26" s="20"/>
    </row>
  </sheetData>
  <mergeCells count="7">
    <mergeCell ref="C18:M18"/>
    <mergeCell ref="A1:M1"/>
    <mergeCell ref="A2:I2"/>
    <mergeCell ref="A3:E3"/>
    <mergeCell ref="F3:I3"/>
    <mergeCell ref="J3:M3"/>
    <mergeCell ref="C17:M17"/>
  </mergeCells>
  <phoneticPr fontId="3" type="noConversion"/>
  <pageMargins left="0.15748031496062992" right="0.15748031496062992" top="0.86614173228346458" bottom="0.19685039370078741" header="0.15748031496062992" footer="0.15748031496062992"/>
  <pageSetup paperSize="9" scale="84" fitToHeight="0" orientation="landscape" r:id="rId1"/>
  <headerFooter alignWithMargins="0">
    <oddHeader>&amp;R&amp;"TH SarabunIT๙,Bold"&amp;16แบบฟอร์มที่ 9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แผ่นงาน</vt:lpstr>
      </vt:variant>
      <vt:variant>
        <vt:i4>4</vt:i4>
      </vt:variant>
      <vt:variant>
        <vt:lpstr>ช่วงที่มีชื่อ</vt:lpstr>
      </vt:variant>
      <vt:variant>
        <vt:i4>2</vt:i4>
      </vt:variant>
    </vt:vector>
  </HeadingPairs>
  <TitlesOfParts>
    <vt:vector size="6" baseType="lpstr">
      <vt:lpstr>แบบฟอร์มที่ 6-กิจกรรมย่อย</vt:lpstr>
      <vt:lpstr>แบบฟอร์มที่ 7-กิจกรรมหลัก</vt:lpstr>
      <vt:lpstr>แบบฟอร์มที่ 8-ผลผลิตย่อย</vt:lpstr>
      <vt:lpstr>แบบฟอร์มที่ 9-ผลผลิต</vt:lpstr>
      <vt:lpstr>'แบบฟอร์มที่ 9-ผลผลิต'!Print_Area</vt:lpstr>
      <vt:lpstr>'แบบฟอร์มที่ 6-กิจกรรมย่อย'!Print_Titles</vt:lpstr>
    </vt:vector>
  </TitlesOfParts>
  <Company>Acer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Valued Acer Customer</dc:creator>
  <cp:lastModifiedBy>Neo</cp:lastModifiedBy>
  <cp:lastPrinted>2013-03-03T23:25:02Z</cp:lastPrinted>
  <dcterms:created xsi:type="dcterms:W3CDTF">2009-12-22T09:18:05Z</dcterms:created>
  <dcterms:modified xsi:type="dcterms:W3CDTF">2013-03-04T06:40:32Z</dcterms:modified>
</cp:coreProperties>
</file>