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65" windowWidth="10515" windowHeight="3030" activeTab="1"/>
  </bookViews>
  <sheets>
    <sheet name="ตาราง ก" sheetId="1" r:id="rId1"/>
    <sheet name="ตาราง ข" sheetId="4" r:id="rId2"/>
    <sheet name="Sheet2" sheetId="2" r:id="rId3"/>
    <sheet name="Sheet3" sheetId="3" r:id="rId4"/>
  </sheets>
  <definedNames>
    <definedName name="_xlnm.Print_Titles" localSheetId="0">'ตาราง ก'!$2:$4</definedName>
  </definedNames>
  <calcPr calcId="144525"/>
</workbook>
</file>

<file path=xl/calcChain.xml><?xml version="1.0" encoding="utf-8"?>
<calcChain xmlns="http://schemas.openxmlformats.org/spreadsheetml/2006/main">
  <c r="D31" i="4" l="1"/>
  <c r="D30" i="4"/>
  <c r="D31" i="1" l="1"/>
  <c r="E28" i="1"/>
  <c r="D30" i="1"/>
  <c r="S28" i="1" l="1"/>
  <c r="D28" i="1"/>
  <c r="F28" i="1"/>
  <c r="H28" i="1"/>
  <c r="J28" i="1"/>
  <c r="L28" i="1"/>
  <c r="N28" i="1"/>
  <c r="P28" i="1"/>
  <c r="R28" i="1"/>
  <c r="T28" i="1"/>
  <c r="C28" i="4" l="1"/>
  <c r="D28" i="4"/>
  <c r="E28" i="4"/>
  <c r="F28" i="4"/>
  <c r="G28" i="4"/>
  <c r="H28" i="4"/>
  <c r="I28" i="4"/>
  <c r="B28" i="4"/>
  <c r="C28" i="1"/>
  <c r="G28" i="1"/>
  <c r="I28" i="1"/>
  <c r="K28" i="1"/>
  <c r="M28" i="1"/>
  <c r="O28" i="1"/>
  <c r="Q28" i="1"/>
  <c r="U28" i="1"/>
  <c r="B28" i="1"/>
</calcChain>
</file>

<file path=xl/sharedStrings.xml><?xml version="1.0" encoding="utf-8"?>
<sst xmlns="http://schemas.openxmlformats.org/spreadsheetml/2006/main" count="106" uniqueCount="50">
  <si>
    <t>ลุ่มน้ำ</t>
  </si>
  <si>
    <t>อ่างเก็บน้ำ</t>
  </si>
  <si>
    <t>งบประมาณ (ล้านบาท)</t>
  </si>
  <si>
    <t>ฝาย</t>
  </si>
  <si>
    <t>ระบบส่งน้ำ</t>
  </si>
  <si>
    <t>แก้มลิง</t>
  </si>
  <si>
    <t>ชลประทานในระดับไร่นา</t>
  </si>
  <si>
    <t>โครงข่ายน้ำ</t>
  </si>
  <si>
    <t>ระบบระบายน้ำ/บรรเทาอุทกภัย</t>
  </si>
  <si>
    <t>ลำแชะ</t>
  </si>
  <si>
    <t>ลำพระเพลิง</t>
  </si>
  <si>
    <t>ลำตะคอง</t>
  </si>
  <si>
    <t>ลำเชียงไกร</t>
  </si>
  <si>
    <t>ลำจักราช</t>
  </si>
  <si>
    <t>ลำนางรอง</t>
  </si>
  <si>
    <t>ลำปะเทีย</t>
  </si>
  <si>
    <t>ลำปลายมาศ</t>
  </si>
  <si>
    <t>ลำน้ำมูลส่วนที่ 2</t>
  </si>
  <si>
    <t>ลำสะแทด</t>
  </si>
  <si>
    <t>ลำพังชู</t>
  </si>
  <si>
    <t>ลำพลับพลา</t>
  </si>
  <si>
    <t>ลำเสียวใหญ่</t>
  </si>
  <si>
    <t>ห้วยทับทัน</t>
  </si>
  <si>
    <t>ห้วยสำราญ</t>
  </si>
  <si>
    <t>ห้วยทา</t>
  </si>
  <si>
    <t>ห้วยขยุง</t>
  </si>
  <si>
    <t>ระยะเร่งด่วน (58)</t>
  </si>
  <si>
    <t xml:space="preserve">แผนงานโครงการในระยะต่าง ๆ </t>
  </si>
  <si>
    <t>ระยะสั้น (59)</t>
  </si>
  <si>
    <t>ตาราง ก.  สรุปแผนงานโครงการตามแผนงานบริหารจัดการทรัพยากรน้ำในพื้นทึ่สำนักชลประทานที่ 8</t>
  </si>
  <si>
    <t>ลำน้ำมูลตอนบน</t>
  </si>
  <si>
    <t>ลำน้ำมูลส่วนที่ 3</t>
  </si>
  <si>
    <t>จำนวน(โครงการ)</t>
  </si>
  <si>
    <t>ลำโดมใหญ่</t>
  </si>
  <si>
    <t>รวมทั้งสิ้น</t>
  </si>
  <si>
    <t>ห้วยแอก</t>
  </si>
  <si>
    <t>ลำชีน้อย</t>
  </si>
  <si>
    <t>ตาราง ข.  สรุปแผนงานโครงการตามแผนงานบริหารจัดการทรัพยากรน้ำในพื้นทึ่สำนักชลประทานที่ 8</t>
  </si>
  <si>
    <t>ระยะกลาง (60-64)</t>
  </si>
  <si>
    <t>ระยะยาว (65 ขึ้นไป)</t>
  </si>
  <si>
    <t>ห้วยตะโคง</t>
  </si>
  <si>
    <t>โครงการเหลียวหลัง</t>
  </si>
  <si>
    <t>สถานีสูบน้ำ</t>
  </si>
  <si>
    <t>ประตู/เขื่อนระบายน้ำ</t>
  </si>
  <si>
    <t>ประเภทการพัฒนา</t>
  </si>
  <si>
    <t>รวมทุกประเภทการพัฒนา</t>
  </si>
  <si>
    <t>จำนวน</t>
  </si>
  <si>
    <t>โครงการ</t>
  </si>
  <si>
    <t>งบประมาณ</t>
  </si>
  <si>
    <t>ล้านบาท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</si>
</sst>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0.000"/>
    <numFmt numFmtId="188" formatCode="0.0000"/>
    <numFmt numFmtId="189" formatCode="#,##0.00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8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1" xfId="0" applyFont="1" applyBorder="1"/>
    <xf numFmtId="187" fontId="1" fillId="0" borderId="0" xfId="0" applyNumberFormat="1" applyFont="1"/>
    <xf numFmtId="2" fontId="1" fillId="0" borderId="0" xfId="0" applyNumberFormat="1" applyFont="1"/>
    <xf numFmtId="43" fontId="1" fillId="0" borderId="0" xfId="1" applyFont="1"/>
    <xf numFmtId="188" fontId="1" fillId="0" borderId="0" xfId="0" applyNumberFormat="1" applyFont="1"/>
    <xf numFmtId="189" fontId="1" fillId="0" borderId="2" xfId="0" applyNumberFormat="1" applyFont="1" applyBorder="1" applyAlignment="1">
      <alignment horizontal="center"/>
    </xf>
    <xf numFmtId="189" fontId="1" fillId="0" borderId="3" xfId="0" applyNumberFormat="1" applyFont="1" applyBorder="1" applyAlignment="1">
      <alignment horizontal="center"/>
    </xf>
    <xf numFmtId="189" fontId="1" fillId="0" borderId="1" xfId="0" applyNumberFormat="1" applyFont="1" applyBorder="1" applyAlignment="1">
      <alignment horizontal="center"/>
    </xf>
    <xf numFmtId="189" fontId="1" fillId="0" borderId="4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189" fontId="1" fillId="0" borderId="0" xfId="0" applyNumberFormat="1" applyFont="1"/>
    <xf numFmtId="189" fontId="1" fillId="0" borderId="3" xfId="0" applyNumberFormat="1" applyFont="1" applyBorder="1"/>
    <xf numFmtId="0" fontId="6" fillId="0" borderId="0" xfId="0" applyFont="1"/>
    <xf numFmtId="1" fontId="3" fillId="0" borderId="0" xfId="0" applyNumberFormat="1" applyFont="1"/>
    <xf numFmtId="187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Border="1"/>
    <xf numFmtId="3" fontId="3" fillId="0" borderId="0" xfId="0" applyNumberFormat="1" applyFont="1" applyAlignment="1">
      <alignment horizontal="center"/>
    </xf>
    <xf numFmtId="189" fontId="3" fillId="0" borderId="0" xfId="0" applyNumberFormat="1" applyFont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" fillId="0" borderId="1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topLeftCell="C1" zoomScale="70" zoomScaleNormal="70" workbookViewId="0">
      <selection activeCell="I27" sqref="I27"/>
    </sheetView>
  </sheetViews>
  <sheetFormatPr defaultRowHeight="21" x14ac:dyDescent="0.35"/>
  <cols>
    <col min="1" max="1" width="13.625" style="1" customWidth="1"/>
    <col min="2" max="2" width="9.5" style="1" customWidth="1"/>
    <col min="3" max="3" width="10.625" style="1" customWidth="1"/>
    <col min="4" max="19" width="9.5" style="1" customWidth="1"/>
    <col min="20" max="21" width="11.75" style="1" customWidth="1"/>
    <col min="22" max="16384" width="9" style="1"/>
  </cols>
  <sheetData>
    <row r="1" spans="1:22" ht="26.25" x14ac:dyDescent="0.4">
      <c r="A1" s="29" t="s">
        <v>29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2" x14ac:dyDescent="0.35">
      <c r="A2" s="30" t="s">
        <v>0</v>
      </c>
      <c r="B2" s="31" t="s">
        <v>44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</row>
    <row r="3" spans="1:22" x14ac:dyDescent="0.35">
      <c r="A3" s="30"/>
      <c r="B3" s="31" t="s">
        <v>1</v>
      </c>
      <c r="C3" s="31"/>
      <c r="D3" s="31" t="s">
        <v>3</v>
      </c>
      <c r="E3" s="31"/>
      <c r="F3" s="31" t="s">
        <v>43</v>
      </c>
      <c r="G3" s="31"/>
      <c r="H3" s="31" t="s">
        <v>4</v>
      </c>
      <c r="I3" s="31"/>
      <c r="J3" s="31" t="s">
        <v>5</v>
      </c>
      <c r="K3" s="31"/>
      <c r="L3" s="31" t="s">
        <v>6</v>
      </c>
      <c r="M3" s="31"/>
      <c r="N3" s="31" t="s">
        <v>41</v>
      </c>
      <c r="O3" s="31"/>
      <c r="P3" s="31" t="s">
        <v>7</v>
      </c>
      <c r="Q3" s="31"/>
      <c r="R3" s="31" t="s">
        <v>42</v>
      </c>
      <c r="S3" s="31"/>
      <c r="T3" s="31" t="s">
        <v>8</v>
      </c>
      <c r="U3" s="31"/>
    </row>
    <row r="4" spans="1:22" ht="42" x14ac:dyDescent="0.35">
      <c r="A4" s="30"/>
      <c r="B4" s="2" t="s">
        <v>32</v>
      </c>
      <c r="C4" s="2" t="s">
        <v>2</v>
      </c>
      <c r="D4" s="2" t="s">
        <v>32</v>
      </c>
      <c r="E4" s="2" t="s">
        <v>2</v>
      </c>
      <c r="F4" s="2" t="s">
        <v>32</v>
      </c>
      <c r="G4" s="2" t="s">
        <v>2</v>
      </c>
      <c r="H4" s="2" t="s">
        <v>32</v>
      </c>
      <c r="I4" s="2" t="s">
        <v>2</v>
      </c>
      <c r="J4" s="2" t="s">
        <v>32</v>
      </c>
      <c r="K4" s="2" t="s">
        <v>2</v>
      </c>
      <c r="L4" s="2" t="s">
        <v>32</v>
      </c>
      <c r="M4" s="2" t="s">
        <v>2</v>
      </c>
      <c r="N4" s="2" t="s">
        <v>32</v>
      </c>
      <c r="O4" s="2" t="s">
        <v>2</v>
      </c>
      <c r="P4" s="2" t="s">
        <v>32</v>
      </c>
      <c r="Q4" s="2" t="s">
        <v>2</v>
      </c>
      <c r="R4" s="2" t="s">
        <v>32</v>
      </c>
      <c r="S4" s="2" t="s">
        <v>2</v>
      </c>
      <c r="T4" s="2" t="s">
        <v>32</v>
      </c>
      <c r="U4" s="2" t="s">
        <v>2</v>
      </c>
    </row>
    <row r="5" spans="1:22" x14ac:dyDescent="0.35">
      <c r="A5" s="3" t="s">
        <v>30</v>
      </c>
      <c r="B5" s="15">
        <v>1</v>
      </c>
      <c r="C5" s="11">
        <v>32</v>
      </c>
      <c r="D5" s="15">
        <v>4</v>
      </c>
      <c r="E5" s="11">
        <v>249.05</v>
      </c>
      <c r="F5" s="15"/>
      <c r="G5" s="11"/>
      <c r="H5" s="15">
        <v>32</v>
      </c>
      <c r="I5" s="11">
        <v>733.5</v>
      </c>
      <c r="J5" s="15">
        <v>8</v>
      </c>
      <c r="K5" s="11">
        <v>201</v>
      </c>
      <c r="L5" s="15"/>
      <c r="M5" s="11"/>
      <c r="N5" s="15">
        <v>32</v>
      </c>
      <c r="O5" s="11">
        <v>715.1</v>
      </c>
      <c r="P5" s="15"/>
      <c r="Q5" s="11"/>
      <c r="R5" s="15">
        <v>6</v>
      </c>
      <c r="S5" s="11">
        <v>275</v>
      </c>
      <c r="T5" s="15">
        <v>24</v>
      </c>
      <c r="U5" s="11">
        <v>1199.8</v>
      </c>
      <c r="V5" s="7"/>
    </row>
    <row r="6" spans="1:22" x14ac:dyDescent="0.35">
      <c r="A6" s="4" t="s">
        <v>9</v>
      </c>
      <c r="B6" s="16"/>
      <c r="C6" s="12"/>
      <c r="D6" s="16">
        <v>1</v>
      </c>
      <c r="E6" s="12">
        <v>15</v>
      </c>
      <c r="F6" s="16"/>
      <c r="G6" s="12"/>
      <c r="H6" s="16">
        <v>1</v>
      </c>
      <c r="I6" s="12">
        <v>14</v>
      </c>
      <c r="J6" s="16">
        <v>1</v>
      </c>
      <c r="K6" s="12">
        <v>30</v>
      </c>
      <c r="L6" s="16"/>
      <c r="M6" s="12"/>
      <c r="N6" s="16">
        <v>5</v>
      </c>
      <c r="O6" s="12">
        <v>119</v>
      </c>
      <c r="P6" s="16"/>
      <c r="Q6" s="12"/>
      <c r="R6" s="16"/>
      <c r="S6" s="12"/>
      <c r="T6" s="16">
        <v>1</v>
      </c>
      <c r="U6" s="12">
        <v>100</v>
      </c>
      <c r="V6" s="7"/>
    </row>
    <row r="7" spans="1:22" x14ac:dyDescent="0.35">
      <c r="A7" s="4" t="s">
        <v>10</v>
      </c>
      <c r="B7" s="16">
        <v>8</v>
      </c>
      <c r="C7" s="12">
        <v>602</v>
      </c>
      <c r="D7" s="16">
        <v>12</v>
      </c>
      <c r="E7" s="12">
        <v>181.82499999999999</v>
      </c>
      <c r="F7" s="16">
        <v>3</v>
      </c>
      <c r="G7" s="12">
        <v>46.645000000000003</v>
      </c>
      <c r="H7" s="16">
        <v>7</v>
      </c>
      <c r="I7" s="12">
        <v>393</v>
      </c>
      <c r="J7" s="16">
        <v>3</v>
      </c>
      <c r="K7" s="12">
        <v>265</v>
      </c>
      <c r="L7" s="16"/>
      <c r="M7" s="12"/>
      <c r="N7" s="16">
        <v>30</v>
      </c>
      <c r="O7" s="12">
        <v>785.50400000000002</v>
      </c>
      <c r="P7" s="16">
        <v>1</v>
      </c>
      <c r="Q7" s="12">
        <v>136.411</v>
      </c>
      <c r="R7" s="16">
        <v>1</v>
      </c>
      <c r="S7" s="12">
        <v>40</v>
      </c>
      <c r="T7" s="16">
        <v>3</v>
      </c>
      <c r="U7" s="12">
        <v>150</v>
      </c>
      <c r="V7" s="7"/>
    </row>
    <row r="8" spans="1:22" x14ac:dyDescent="0.35">
      <c r="A8" s="4" t="s">
        <v>11</v>
      </c>
      <c r="B8" s="16">
        <v>15</v>
      </c>
      <c r="C8" s="12">
        <v>932.60900000000004</v>
      </c>
      <c r="D8" s="16">
        <v>24</v>
      </c>
      <c r="E8" s="12">
        <v>389</v>
      </c>
      <c r="F8" s="16">
        <v>4</v>
      </c>
      <c r="G8" s="12">
        <v>86</v>
      </c>
      <c r="H8" s="16">
        <v>5</v>
      </c>
      <c r="I8" s="12">
        <v>372</v>
      </c>
      <c r="J8" s="16">
        <v>17</v>
      </c>
      <c r="K8" s="12">
        <v>1012.5</v>
      </c>
      <c r="L8" s="16"/>
      <c r="M8" s="12"/>
      <c r="N8" s="16">
        <v>44</v>
      </c>
      <c r="O8" s="12">
        <v>934.56</v>
      </c>
      <c r="P8" s="16"/>
      <c r="Q8" s="12"/>
      <c r="R8" s="16">
        <v>3</v>
      </c>
      <c r="S8" s="12">
        <v>207.11</v>
      </c>
      <c r="T8" s="16">
        <v>41</v>
      </c>
      <c r="U8" s="12">
        <v>1676.5</v>
      </c>
      <c r="V8" s="7"/>
    </row>
    <row r="9" spans="1:22" x14ac:dyDescent="0.35">
      <c r="A9" s="4" t="s">
        <v>12</v>
      </c>
      <c r="B9" s="16">
        <v>12</v>
      </c>
      <c r="C9" s="12">
        <v>1781.645</v>
      </c>
      <c r="D9" s="16">
        <v>6</v>
      </c>
      <c r="E9" s="12">
        <v>114.417</v>
      </c>
      <c r="F9" s="16"/>
      <c r="G9" s="12"/>
      <c r="H9" s="16">
        <v>5</v>
      </c>
      <c r="I9" s="12">
        <v>535</v>
      </c>
      <c r="J9" s="16">
        <v>23</v>
      </c>
      <c r="K9" s="12">
        <v>453.77499999999998</v>
      </c>
      <c r="L9" s="16"/>
      <c r="M9" s="12"/>
      <c r="N9" s="16">
        <v>5</v>
      </c>
      <c r="O9" s="12">
        <v>533</v>
      </c>
      <c r="P9" s="16">
        <v>10</v>
      </c>
      <c r="Q9" s="12">
        <v>8357.58</v>
      </c>
      <c r="R9" s="16">
        <v>3</v>
      </c>
      <c r="S9" s="12">
        <v>270</v>
      </c>
      <c r="T9" s="16">
        <v>18</v>
      </c>
      <c r="U9" s="12">
        <v>560.25</v>
      </c>
      <c r="V9" s="7"/>
    </row>
    <row r="10" spans="1:22" x14ac:dyDescent="0.35">
      <c r="A10" s="4" t="s">
        <v>13</v>
      </c>
      <c r="B10" s="16"/>
      <c r="C10" s="12"/>
      <c r="D10" s="16"/>
      <c r="E10" s="12"/>
      <c r="F10" s="16"/>
      <c r="G10" s="12"/>
      <c r="H10" s="16"/>
      <c r="I10" s="12"/>
      <c r="J10" s="16">
        <v>1</v>
      </c>
      <c r="K10" s="12">
        <v>50</v>
      </c>
      <c r="L10" s="16"/>
      <c r="M10" s="12"/>
      <c r="N10" s="16">
        <v>1</v>
      </c>
      <c r="O10" s="12">
        <v>10</v>
      </c>
      <c r="P10" s="16"/>
      <c r="Q10" s="12"/>
      <c r="R10" s="16">
        <v>5</v>
      </c>
      <c r="S10" s="12">
        <v>122</v>
      </c>
      <c r="T10" s="16"/>
      <c r="U10" s="20"/>
      <c r="V10" s="7"/>
    </row>
    <row r="11" spans="1:22" x14ac:dyDescent="0.35">
      <c r="A11" s="4" t="s">
        <v>14</v>
      </c>
      <c r="B11" s="16">
        <v>1</v>
      </c>
      <c r="C11" s="12">
        <v>30</v>
      </c>
      <c r="D11" s="16"/>
      <c r="E11" s="12"/>
      <c r="F11" s="16"/>
      <c r="G11" s="12"/>
      <c r="H11" s="16">
        <v>2</v>
      </c>
      <c r="I11" s="12">
        <v>10.62</v>
      </c>
      <c r="J11" s="16">
        <v>7</v>
      </c>
      <c r="K11" s="12">
        <v>95.8</v>
      </c>
      <c r="L11" s="16"/>
      <c r="M11" s="12"/>
      <c r="N11" s="16">
        <v>11</v>
      </c>
      <c r="O11" s="12">
        <v>145.5</v>
      </c>
      <c r="P11" s="16">
        <v>4</v>
      </c>
      <c r="Q11" s="12">
        <v>1800</v>
      </c>
      <c r="R11" s="16">
        <v>1</v>
      </c>
      <c r="S11" s="12">
        <v>35</v>
      </c>
      <c r="T11" s="16">
        <v>18</v>
      </c>
      <c r="U11" s="12">
        <v>239</v>
      </c>
      <c r="V11" s="7"/>
    </row>
    <row r="12" spans="1:22" x14ac:dyDescent="0.35">
      <c r="A12" s="4" t="s">
        <v>15</v>
      </c>
      <c r="B12" s="16">
        <v>1</v>
      </c>
      <c r="C12" s="12">
        <v>20</v>
      </c>
      <c r="D12" s="16"/>
      <c r="E12" s="12"/>
      <c r="F12" s="16"/>
      <c r="G12" s="12"/>
      <c r="H12" s="16">
        <v>1</v>
      </c>
      <c r="I12" s="12">
        <v>8</v>
      </c>
      <c r="J12" s="16"/>
      <c r="K12" s="12"/>
      <c r="L12" s="16"/>
      <c r="M12" s="12"/>
      <c r="N12" s="16">
        <v>2</v>
      </c>
      <c r="O12" s="12">
        <v>15</v>
      </c>
      <c r="P12" s="16"/>
      <c r="Q12" s="12"/>
      <c r="R12" s="16"/>
      <c r="S12" s="12"/>
      <c r="T12" s="16">
        <v>4</v>
      </c>
      <c r="U12" s="12">
        <v>84</v>
      </c>
      <c r="V12" s="7"/>
    </row>
    <row r="13" spans="1:22" x14ac:dyDescent="0.35">
      <c r="A13" s="4" t="s">
        <v>16</v>
      </c>
      <c r="B13" s="16"/>
      <c r="C13" s="12"/>
      <c r="D13" s="16">
        <v>5</v>
      </c>
      <c r="E13" s="12">
        <v>105</v>
      </c>
      <c r="F13" s="16">
        <v>17</v>
      </c>
      <c r="G13" s="12">
        <v>340</v>
      </c>
      <c r="H13" s="16">
        <v>2</v>
      </c>
      <c r="I13" s="12">
        <v>170</v>
      </c>
      <c r="J13" s="16">
        <v>13</v>
      </c>
      <c r="K13" s="12">
        <v>221.3</v>
      </c>
      <c r="L13" s="16"/>
      <c r="M13" s="12"/>
      <c r="N13" s="16">
        <v>14</v>
      </c>
      <c r="O13" s="12">
        <v>293</v>
      </c>
      <c r="P13" s="16"/>
      <c r="Q13" s="12"/>
      <c r="R13" s="16">
        <v>9</v>
      </c>
      <c r="S13" s="12">
        <v>372.98399999999998</v>
      </c>
      <c r="T13" s="16">
        <v>1</v>
      </c>
      <c r="U13" s="12">
        <v>30</v>
      </c>
      <c r="V13" s="7"/>
    </row>
    <row r="14" spans="1:22" x14ac:dyDescent="0.35">
      <c r="A14" s="4" t="s">
        <v>17</v>
      </c>
      <c r="B14" s="16"/>
      <c r="C14" s="12"/>
      <c r="D14" s="16">
        <v>5</v>
      </c>
      <c r="E14" s="12">
        <v>603</v>
      </c>
      <c r="F14" s="16"/>
      <c r="G14" s="12"/>
      <c r="H14" s="16">
        <v>3</v>
      </c>
      <c r="I14" s="12">
        <v>82</v>
      </c>
      <c r="J14" s="16">
        <v>112</v>
      </c>
      <c r="K14" s="12">
        <v>1444.998</v>
      </c>
      <c r="L14" s="16"/>
      <c r="M14" s="12"/>
      <c r="N14" s="16">
        <v>17</v>
      </c>
      <c r="O14" s="12">
        <v>180.1</v>
      </c>
      <c r="P14" s="16">
        <v>1</v>
      </c>
      <c r="Q14" s="12">
        <v>33</v>
      </c>
      <c r="R14" s="16">
        <v>93</v>
      </c>
      <c r="S14" s="12">
        <v>2942</v>
      </c>
      <c r="T14" s="16">
        <v>94</v>
      </c>
      <c r="U14" s="12">
        <v>1959.029</v>
      </c>
      <c r="V14" s="7"/>
    </row>
    <row r="15" spans="1:22" x14ac:dyDescent="0.35">
      <c r="A15" s="4" t="s">
        <v>35</v>
      </c>
      <c r="B15" s="16"/>
      <c r="C15" s="12"/>
      <c r="D15" s="16"/>
      <c r="E15" s="12"/>
      <c r="F15" s="16"/>
      <c r="G15" s="12"/>
      <c r="H15" s="16"/>
      <c r="I15" s="12"/>
      <c r="J15" s="16">
        <v>2</v>
      </c>
      <c r="K15" s="12">
        <v>15</v>
      </c>
      <c r="L15" s="16"/>
      <c r="M15" s="12"/>
      <c r="N15" s="16">
        <v>2</v>
      </c>
      <c r="O15" s="12">
        <v>6</v>
      </c>
      <c r="P15" s="16"/>
      <c r="Q15" s="12"/>
      <c r="R15" s="16">
        <v>1</v>
      </c>
      <c r="S15" s="12">
        <v>21</v>
      </c>
      <c r="T15" s="16">
        <v>1</v>
      </c>
      <c r="U15" s="12">
        <v>40</v>
      </c>
      <c r="V15" s="7"/>
    </row>
    <row r="16" spans="1:22" x14ac:dyDescent="0.35">
      <c r="A16" s="4" t="s">
        <v>18</v>
      </c>
      <c r="B16" s="16"/>
      <c r="C16" s="12"/>
      <c r="D16" s="16">
        <v>8</v>
      </c>
      <c r="E16" s="12">
        <v>141.67500000000001</v>
      </c>
      <c r="F16" s="16"/>
      <c r="G16" s="12"/>
      <c r="H16" s="16">
        <v>6</v>
      </c>
      <c r="I16" s="12">
        <v>190</v>
      </c>
      <c r="J16" s="16">
        <v>27</v>
      </c>
      <c r="K16" s="12">
        <v>757</v>
      </c>
      <c r="L16" s="16"/>
      <c r="M16" s="12"/>
      <c r="N16" s="16">
        <v>7</v>
      </c>
      <c r="O16" s="12">
        <v>222</v>
      </c>
      <c r="P16" s="16"/>
      <c r="Q16" s="12"/>
      <c r="R16" s="16">
        <v>21</v>
      </c>
      <c r="S16" s="12">
        <v>526</v>
      </c>
      <c r="T16" s="16">
        <v>14</v>
      </c>
      <c r="U16" s="12">
        <v>428.65</v>
      </c>
      <c r="V16" s="7"/>
    </row>
    <row r="17" spans="1:22" x14ac:dyDescent="0.35">
      <c r="A17" s="4" t="s">
        <v>19</v>
      </c>
      <c r="B17" s="16"/>
      <c r="C17" s="12"/>
      <c r="D17" s="16"/>
      <c r="E17" s="12"/>
      <c r="F17" s="16"/>
      <c r="G17" s="12"/>
      <c r="H17" s="16"/>
      <c r="I17" s="12"/>
      <c r="J17" s="16">
        <v>2</v>
      </c>
      <c r="K17" s="12">
        <v>21</v>
      </c>
      <c r="L17" s="16"/>
      <c r="M17" s="12"/>
      <c r="N17" s="16"/>
      <c r="O17" s="12"/>
      <c r="P17" s="16"/>
      <c r="Q17" s="12"/>
      <c r="R17" s="16">
        <v>1</v>
      </c>
      <c r="S17" s="12">
        <v>21</v>
      </c>
      <c r="T17" s="16">
        <v>1</v>
      </c>
      <c r="U17" s="12">
        <v>10</v>
      </c>
      <c r="V17" s="7"/>
    </row>
    <row r="18" spans="1:22" x14ac:dyDescent="0.35">
      <c r="A18" s="4" t="s">
        <v>40</v>
      </c>
      <c r="B18" s="16"/>
      <c r="C18" s="12"/>
      <c r="D18" s="16">
        <v>1</v>
      </c>
      <c r="E18" s="12">
        <v>25</v>
      </c>
      <c r="F18" s="16">
        <v>1</v>
      </c>
      <c r="G18" s="12">
        <v>15</v>
      </c>
      <c r="H18" s="16">
        <v>1</v>
      </c>
      <c r="I18" s="12">
        <v>70</v>
      </c>
      <c r="J18" s="16">
        <v>4</v>
      </c>
      <c r="K18" s="12">
        <v>16</v>
      </c>
      <c r="L18" s="16"/>
      <c r="M18" s="12"/>
      <c r="N18" s="16">
        <v>2</v>
      </c>
      <c r="O18" s="12">
        <v>60</v>
      </c>
      <c r="P18" s="16"/>
      <c r="Q18" s="12"/>
      <c r="R18" s="16">
        <v>5</v>
      </c>
      <c r="S18" s="12">
        <v>122</v>
      </c>
      <c r="T18" s="16">
        <v>7</v>
      </c>
      <c r="U18" s="12">
        <v>124</v>
      </c>
      <c r="V18" s="7"/>
    </row>
    <row r="19" spans="1:22" x14ac:dyDescent="0.35">
      <c r="A19" s="4" t="s">
        <v>36</v>
      </c>
      <c r="B19" s="16">
        <v>3</v>
      </c>
      <c r="C19" s="12">
        <v>75</v>
      </c>
      <c r="D19" s="16">
        <v>20</v>
      </c>
      <c r="E19" s="12">
        <v>561</v>
      </c>
      <c r="F19" s="16">
        <v>2</v>
      </c>
      <c r="G19" s="12">
        <v>330</v>
      </c>
      <c r="H19" s="16">
        <v>17</v>
      </c>
      <c r="I19" s="12">
        <v>1638</v>
      </c>
      <c r="J19" s="16">
        <v>6</v>
      </c>
      <c r="K19" s="12">
        <v>110</v>
      </c>
      <c r="L19" s="16"/>
      <c r="M19" s="12"/>
      <c r="N19" s="16">
        <v>31</v>
      </c>
      <c r="O19" s="12">
        <v>268</v>
      </c>
      <c r="P19" s="16"/>
      <c r="Q19" s="12"/>
      <c r="R19" s="16">
        <v>14</v>
      </c>
      <c r="S19" s="12">
        <v>252</v>
      </c>
      <c r="T19" s="16">
        <v>9</v>
      </c>
      <c r="U19" s="12">
        <v>72.599999999999994</v>
      </c>
      <c r="V19" s="7"/>
    </row>
    <row r="20" spans="1:22" x14ac:dyDescent="0.35">
      <c r="A20" s="4" t="s">
        <v>20</v>
      </c>
      <c r="B20" s="16"/>
      <c r="C20" s="12"/>
      <c r="D20" s="16"/>
      <c r="E20" s="12"/>
      <c r="F20" s="16">
        <v>1</v>
      </c>
      <c r="G20" s="12">
        <v>80</v>
      </c>
      <c r="H20" s="16"/>
      <c r="I20" s="12"/>
      <c r="J20" s="16">
        <v>12</v>
      </c>
      <c r="K20" s="12">
        <v>153</v>
      </c>
      <c r="L20" s="16"/>
      <c r="M20" s="12"/>
      <c r="N20" s="16"/>
      <c r="O20" s="12"/>
      <c r="P20" s="16"/>
      <c r="Q20" s="12"/>
      <c r="R20" s="16">
        <v>16</v>
      </c>
      <c r="S20" s="12">
        <v>470</v>
      </c>
      <c r="T20" s="16">
        <v>5</v>
      </c>
      <c r="U20" s="12">
        <v>60.78</v>
      </c>
      <c r="V20" s="7"/>
    </row>
    <row r="21" spans="1:22" x14ac:dyDescent="0.35">
      <c r="A21" s="4" t="s">
        <v>21</v>
      </c>
      <c r="B21" s="16"/>
      <c r="C21" s="12"/>
      <c r="D21" s="16"/>
      <c r="E21" s="12"/>
      <c r="F21" s="16">
        <v>1</v>
      </c>
      <c r="G21" s="12">
        <v>200</v>
      </c>
      <c r="H21" s="16">
        <v>2</v>
      </c>
      <c r="I21" s="12">
        <v>215</v>
      </c>
      <c r="J21" s="16">
        <v>14</v>
      </c>
      <c r="K21" s="12">
        <v>145.965</v>
      </c>
      <c r="L21" s="16"/>
      <c r="M21" s="12"/>
      <c r="N21" s="16"/>
      <c r="O21" s="12"/>
      <c r="P21" s="16"/>
      <c r="Q21" s="12"/>
      <c r="R21" s="16">
        <v>10</v>
      </c>
      <c r="S21" s="12">
        <v>265</v>
      </c>
      <c r="T21" s="16">
        <v>20</v>
      </c>
      <c r="U21" s="12">
        <v>327.87299999999999</v>
      </c>
      <c r="V21" s="7"/>
    </row>
    <row r="22" spans="1:22" x14ac:dyDescent="0.35">
      <c r="A22" s="4" t="s">
        <v>22</v>
      </c>
      <c r="B22" s="16">
        <v>5</v>
      </c>
      <c r="C22" s="12">
        <v>110</v>
      </c>
      <c r="D22" s="16">
        <v>10</v>
      </c>
      <c r="E22" s="12">
        <v>139</v>
      </c>
      <c r="F22" s="16"/>
      <c r="G22" s="12"/>
      <c r="H22" s="16">
        <v>8</v>
      </c>
      <c r="I22" s="12">
        <v>168</v>
      </c>
      <c r="J22" s="16">
        <v>126</v>
      </c>
      <c r="K22" s="12">
        <v>1041.241</v>
      </c>
      <c r="L22" s="16"/>
      <c r="M22" s="12"/>
      <c r="N22" s="16">
        <v>19</v>
      </c>
      <c r="O22" s="12">
        <v>189.7</v>
      </c>
      <c r="P22" s="16"/>
      <c r="Q22" s="12"/>
      <c r="R22" s="16">
        <v>23</v>
      </c>
      <c r="S22" s="12">
        <v>626</v>
      </c>
      <c r="T22" s="16">
        <v>23</v>
      </c>
      <c r="U22" s="12">
        <v>887.15</v>
      </c>
      <c r="V22" s="7"/>
    </row>
    <row r="23" spans="1:22" x14ac:dyDescent="0.35">
      <c r="A23" s="4" t="s">
        <v>31</v>
      </c>
      <c r="B23" s="16"/>
      <c r="C23" s="12"/>
      <c r="D23" s="16">
        <v>2</v>
      </c>
      <c r="E23" s="12">
        <v>65</v>
      </c>
      <c r="F23" s="16"/>
      <c r="G23" s="12"/>
      <c r="H23" s="16">
        <v>8</v>
      </c>
      <c r="I23" s="12">
        <v>379.6</v>
      </c>
      <c r="J23" s="16">
        <v>62</v>
      </c>
      <c r="K23" s="12">
        <v>985.99800000000005</v>
      </c>
      <c r="L23" s="16"/>
      <c r="M23" s="12"/>
      <c r="N23" s="16">
        <v>38</v>
      </c>
      <c r="O23" s="12">
        <v>457.815</v>
      </c>
      <c r="P23" s="16"/>
      <c r="Q23" s="12"/>
      <c r="R23" s="16">
        <v>131</v>
      </c>
      <c r="S23" s="12">
        <v>4334.05</v>
      </c>
      <c r="T23" s="16">
        <v>58</v>
      </c>
      <c r="U23" s="12">
        <v>897</v>
      </c>
      <c r="V23" s="7"/>
    </row>
    <row r="24" spans="1:22" x14ac:dyDescent="0.35">
      <c r="A24" s="4" t="s">
        <v>23</v>
      </c>
      <c r="B24" s="16">
        <v>3</v>
      </c>
      <c r="C24" s="12">
        <v>60</v>
      </c>
      <c r="D24" s="16">
        <v>5</v>
      </c>
      <c r="E24" s="12">
        <v>69.5</v>
      </c>
      <c r="F24" s="16"/>
      <c r="G24" s="12"/>
      <c r="H24" s="16">
        <v>6</v>
      </c>
      <c r="I24" s="12">
        <v>258</v>
      </c>
      <c r="J24" s="16">
        <v>83</v>
      </c>
      <c r="K24" s="12">
        <v>1283.4000000000001</v>
      </c>
      <c r="L24" s="16"/>
      <c r="M24" s="12"/>
      <c r="N24" s="16">
        <v>40</v>
      </c>
      <c r="O24" s="12">
        <v>456.19</v>
      </c>
      <c r="P24" s="16">
        <v>4</v>
      </c>
      <c r="Q24" s="12">
        <v>114</v>
      </c>
      <c r="R24" s="16">
        <v>17</v>
      </c>
      <c r="S24" s="12">
        <v>596.79999999999995</v>
      </c>
      <c r="T24" s="16">
        <v>113</v>
      </c>
      <c r="U24" s="12">
        <v>2079.48</v>
      </c>
      <c r="V24" s="7"/>
    </row>
    <row r="25" spans="1:22" x14ac:dyDescent="0.35">
      <c r="A25" s="4" t="s">
        <v>24</v>
      </c>
      <c r="B25" s="16">
        <v>2</v>
      </c>
      <c r="C25" s="12">
        <v>65</v>
      </c>
      <c r="D25" s="16">
        <v>7</v>
      </c>
      <c r="E25" s="12">
        <v>144</v>
      </c>
      <c r="F25" s="16"/>
      <c r="G25" s="12"/>
      <c r="H25" s="16">
        <v>1</v>
      </c>
      <c r="I25" s="12">
        <v>8</v>
      </c>
      <c r="J25" s="16">
        <v>24</v>
      </c>
      <c r="K25" s="12">
        <v>322.5</v>
      </c>
      <c r="L25" s="16"/>
      <c r="M25" s="12"/>
      <c r="N25" s="16">
        <v>8</v>
      </c>
      <c r="O25" s="12">
        <v>87.05</v>
      </c>
      <c r="P25" s="16"/>
      <c r="Q25" s="12"/>
      <c r="R25" s="16">
        <v>4</v>
      </c>
      <c r="S25" s="12">
        <v>39</v>
      </c>
      <c r="T25" s="16">
        <v>23</v>
      </c>
      <c r="U25" s="12">
        <v>304</v>
      </c>
      <c r="V25" s="7"/>
    </row>
    <row r="26" spans="1:22" x14ac:dyDescent="0.35">
      <c r="A26" s="4" t="s">
        <v>25</v>
      </c>
      <c r="B26" s="16">
        <v>6</v>
      </c>
      <c r="C26" s="12">
        <v>415</v>
      </c>
      <c r="D26" s="16">
        <v>9</v>
      </c>
      <c r="E26" s="12">
        <v>202.1</v>
      </c>
      <c r="F26" s="16">
        <v>1</v>
      </c>
      <c r="G26" s="12">
        <v>300</v>
      </c>
      <c r="H26" s="16">
        <v>2</v>
      </c>
      <c r="I26" s="12">
        <v>176</v>
      </c>
      <c r="J26" s="16">
        <v>57</v>
      </c>
      <c r="K26" s="12">
        <v>659.5</v>
      </c>
      <c r="L26" s="16"/>
      <c r="M26" s="12"/>
      <c r="N26" s="16">
        <v>7</v>
      </c>
      <c r="O26" s="12">
        <v>86.5</v>
      </c>
      <c r="P26" s="16"/>
      <c r="Q26" s="12"/>
      <c r="R26" s="16">
        <v>9</v>
      </c>
      <c r="S26" s="12">
        <v>479</v>
      </c>
      <c r="T26" s="16">
        <v>49</v>
      </c>
      <c r="U26" s="12">
        <v>696.9</v>
      </c>
      <c r="V26" s="7"/>
    </row>
    <row r="27" spans="1:22" x14ac:dyDescent="0.35">
      <c r="A27" s="5" t="s">
        <v>33</v>
      </c>
      <c r="B27" s="17"/>
      <c r="C27" s="14"/>
      <c r="D27" s="17">
        <v>2</v>
      </c>
      <c r="E27" s="14">
        <v>35</v>
      </c>
      <c r="F27" s="17"/>
      <c r="G27" s="14"/>
      <c r="H27" s="17">
        <v>1</v>
      </c>
      <c r="I27" s="14">
        <v>10</v>
      </c>
      <c r="J27" s="17">
        <v>15</v>
      </c>
      <c r="K27" s="14">
        <v>139.68600000000001</v>
      </c>
      <c r="L27" s="17"/>
      <c r="M27" s="14"/>
      <c r="N27" s="17">
        <v>2</v>
      </c>
      <c r="O27" s="14">
        <v>20</v>
      </c>
      <c r="P27" s="17"/>
      <c r="Q27" s="14"/>
      <c r="R27" s="17">
        <v>1</v>
      </c>
      <c r="S27" s="14">
        <v>25</v>
      </c>
      <c r="T27" s="17">
        <v>16</v>
      </c>
      <c r="U27" s="14">
        <v>169.4</v>
      </c>
      <c r="V27" s="7"/>
    </row>
    <row r="28" spans="1:22" x14ac:dyDescent="0.35">
      <c r="A28" s="6" t="s">
        <v>34</v>
      </c>
      <c r="B28" s="18">
        <f t="shared" ref="B28:U28" si="0">SUM(B5:B27)</f>
        <v>57</v>
      </c>
      <c r="C28" s="13">
        <f t="shared" si="0"/>
        <v>4123.2539999999999</v>
      </c>
      <c r="D28" s="18">
        <f t="shared" si="0"/>
        <v>121</v>
      </c>
      <c r="E28" s="13">
        <f t="shared" si="0"/>
        <v>3039.5669999999996</v>
      </c>
      <c r="F28" s="18">
        <f t="shared" si="0"/>
        <v>30</v>
      </c>
      <c r="G28" s="13">
        <f t="shared" si="0"/>
        <v>1397.645</v>
      </c>
      <c r="H28" s="18">
        <f t="shared" si="0"/>
        <v>110</v>
      </c>
      <c r="I28" s="13">
        <f t="shared" si="0"/>
        <v>5430.72</v>
      </c>
      <c r="J28" s="18">
        <f t="shared" si="0"/>
        <v>619</v>
      </c>
      <c r="K28" s="13">
        <f t="shared" si="0"/>
        <v>9424.6630000000005</v>
      </c>
      <c r="L28" s="18">
        <f t="shared" si="0"/>
        <v>0</v>
      </c>
      <c r="M28" s="13">
        <f t="shared" si="0"/>
        <v>0</v>
      </c>
      <c r="N28" s="18">
        <f t="shared" si="0"/>
        <v>317</v>
      </c>
      <c r="O28" s="13">
        <f t="shared" si="0"/>
        <v>5584.0189999999984</v>
      </c>
      <c r="P28" s="18">
        <f t="shared" si="0"/>
        <v>20</v>
      </c>
      <c r="Q28" s="13">
        <f t="shared" si="0"/>
        <v>10440.991</v>
      </c>
      <c r="R28" s="18">
        <f t="shared" si="0"/>
        <v>374</v>
      </c>
      <c r="S28" s="13">
        <f t="shared" si="0"/>
        <v>12040.944</v>
      </c>
      <c r="T28" s="18">
        <f t="shared" si="0"/>
        <v>543</v>
      </c>
      <c r="U28" s="13">
        <f t="shared" si="0"/>
        <v>12096.411999999997</v>
      </c>
    </row>
    <row r="29" spans="1:22" x14ac:dyDescent="0.35">
      <c r="S29" s="19"/>
    </row>
    <row r="30" spans="1:22" ht="23.25" x14ac:dyDescent="0.35">
      <c r="A30" s="21" t="s">
        <v>45</v>
      </c>
      <c r="B30" s="22"/>
      <c r="C30" s="23" t="s">
        <v>46</v>
      </c>
      <c r="D30" s="27">
        <f>+B28+D28+F28+H28+J28+L28+N28+P28+R28+T28</f>
        <v>2191</v>
      </c>
      <c r="E30" s="27"/>
      <c r="F30" s="24" t="s">
        <v>47</v>
      </c>
    </row>
    <row r="31" spans="1:22" ht="23.25" x14ac:dyDescent="0.35">
      <c r="A31" s="21"/>
      <c r="B31" s="25"/>
      <c r="C31" s="25" t="s">
        <v>48</v>
      </c>
      <c r="D31" s="28">
        <f>+C28+E28+G28+I28+K28+M28+O28+Q28+S28+U28</f>
        <v>63578.214999999997</v>
      </c>
      <c r="E31" s="28"/>
      <c r="F31" s="24" t="s">
        <v>49</v>
      </c>
    </row>
  </sheetData>
  <mergeCells count="15">
    <mergeCell ref="D30:E30"/>
    <mergeCell ref="D31:E31"/>
    <mergeCell ref="A1:U1"/>
    <mergeCell ref="A2:A4"/>
    <mergeCell ref="B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11811023622047245" right="0.15748031496062992" top="0.74803149606299213" bottom="0.74803149606299213" header="0.31496062992125984" footer="0.31496062992125984"/>
  <pageSetup paperSize="9" scale="6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="70" zoomScaleNormal="70" workbookViewId="0">
      <selection activeCell="M14" sqref="M14"/>
    </sheetView>
  </sheetViews>
  <sheetFormatPr defaultRowHeight="21" x14ac:dyDescent="0.35"/>
  <cols>
    <col min="1" max="1" width="16.375" style="1" customWidth="1"/>
    <col min="2" max="2" width="9.25" style="1" customWidth="1"/>
    <col min="3" max="3" width="11.25" style="1" customWidth="1"/>
    <col min="4" max="6" width="9.25" style="1" customWidth="1"/>
    <col min="7" max="7" width="10.25" style="1" customWidth="1"/>
    <col min="8" max="8" width="9.25" style="1" customWidth="1"/>
    <col min="9" max="9" width="10.625" style="1" customWidth="1"/>
    <col min="10" max="10" width="16.75" style="10" bestFit="1" customWidth="1"/>
    <col min="11" max="11" width="9.25" style="1" bestFit="1" customWidth="1"/>
    <col min="12" max="16384" width="9" style="1"/>
  </cols>
  <sheetData>
    <row r="1" spans="1:11" ht="24" customHeight="1" x14ac:dyDescent="0.35">
      <c r="A1" s="32" t="s">
        <v>37</v>
      </c>
      <c r="B1" s="33"/>
      <c r="C1" s="33"/>
      <c r="D1" s="33"/>
      <c r="E1" s="33"/>
      <c r="F1" s="33"/>
      <c r="G1" s="33"/>
      <c r="H1" s="33"/>
      <c r="I1" s="33"/>
    </row>
    <row r="2" spans="1:11" x14ac:dyDescent="0.35">
      <c r="A2" s="30" t="s">
        <v>0</v>
      </c>
      <c r="B2" s="31" t="s">
        <v>27</v>
      </c>
      <c r="C2" s="31"/>
      <c r="D2" s="31"/>
      <c r="E2" s="31"/>
      <c r="F2" s="31"/>
      <c r="G2" s="31"/>
      <c r="H2" s="31"/>
      <c r="I2" s="31"/>
    </row>
    <row r="3" spans="1:11" x14ac:dyDescent="0.35">
      <c r="A3" s="30"/>
      <c r="B3" s="31" t="s">
        <v>26</v>
      </c>
      <c r="C3" s="31"/>
      <c r="D3" s="31" t="s">
        <v>28</v>
      </c>
      <c r="E3" s="31"/>
      <c r="F3" s="31" t="s">
        <v>38</v>
      </c>
      <c r="G3" s="31"/>
      <c r="H3" s="31" t="s">
        <v>39</v>
      </c>
      <c r="I3" s="31"/>
    </row>
    <row r="4" spans="1:11" ht="42" x14ac:dyDescent="0.35">
      <c r="A4" s="30"/>
      <c r="B4" s="2" t="s">
        <v>32</v>
      </c>
      <c r="C4" s="2" t="s">
        <v>2</v>
      </c>
      <c r="D4" s="2" t="s">
        <v>32</v>
      </c>
      <c r="E4" s="2" t="s">
        <v>2</v>
      </c>
      <c r="F4" s="2" t="s">
        <v>32</v>
      </c>
      <c r="G4" s="2" t="s">
        <v>2</v>
      </c>
      <c r="H4" s="2" t="s">
        <v>32</v>
      </c>
      <c r="I4" s="2" t="s">
        <v>2</v>
      </c>
    </row>
    <row r="5" spans="1:11" x14ac:dyDescent="0.35">
      <c r="A5" s="33" t="s">
        <v>30</v>
      </c>
      <c r="B5" s="18">
        <v>3</v>
      </c>
      <c r="C5" s="13">
        <v>72</v>
      </c>
      <c r="D5" s="18">
        <v>23</v>
      </c>
      <c r="E5" s="13">
        <v>574.79999999999995</v>
      </c>
      <c r="F5" s="18">
        <v>79</v>
      </c>
      <c r="G5" s="13">
        <v>2704.6</v>
      </c>
      <c r="H5" s="18">
        <v>2</v>
      </c>
      <c r="I5" s="13">
        <v>54.05</v>
      </c>
      <c r="K5" s="8"/>
    </row>
    <row r="6" spans="1:11" x14ac:dyDescent="0.35">
      <c r="A6" s="33" t="s">
        <v>9</v>
      </c>
      <c r="B6" s="18">
        <v>1</v>
      </c>
      <c r="C6" s="13">
        <v>100</v>
      </c>
      <c r="D6" s="18">
        <v>6</v>
      </c>
      <c r="E6" s="13">
        <v>149</v>
      </c>
      <c r="F6" s="18">
        <v>1</v>
      </c>
      <c r="G6" s="13">
        <v>14</v>
      </c>
      <c r="H6" s="18">
        <v>1</v>
      </c>
      <c r="I6" s="13">
        <v>15</v>
      </c>
      <c r="K6" s="8"/>
    </row>
    <row r="7" spans="1:11" x14ac:dyDescent="0.35">
      <c r="A7" s="33" t="s">
        <v>10</v>
      </c>
      <c r="B7" s="18">
        <v>16</v>
      </c>
      <c r="C7" s="13">
        <v>561.41499999999996</v>
      </c>
      <c r="D7" s="18">
        <v>18</v>
      </c>
      <c r="E7" s="13">
        <v>713.5</v>
      </c>
      <c r="F7" s="18">
        <v>26</v>
      </c>
      <c r="G7" s="13">
        <v>1127</v>
      </c>
      <c r="H7" s="18">
        <v>8</v>
      </c>
      <c r="I7" s="13">
        <v>198.47</v>
      </c>
      <c r="K7" s="8"/>
    </row>
    <row r="8" spans="1:11" x14ac:dyDescent="0.35">
      <c r="A8" s="33" t="s">
        <v>11</v>
      </c>
      <c r="B8" s="18">
        <v>10</v>
      </c>
      <c r="C8" s="13">
        <v>137.79</v>
      </c>
      <c r="D8" s="18">
        <v>43</v>
      </c>
      <c r="E8" s="13">
        <v>2016.77</v>
      </c>
      <c r="F8" s="18">
        <v>84</v>
      </c>
      <c r="G8" s="13">
        <v>2639.9189999999999</v>
      </c>
      <c r="H8" s="18">
        <v>16</v>
      </c>
      <c r="I8" s="13">
        <v>815.8</v>
      </c>
      <c r="K8" s="8"/>
    </row>
    <row r="9" spans="1:11" x14ac:dyDescent="0.35">
      <c r="A9" s="33" t="s">
        <v>12</v>
      </c>
      <c r="B9" s="18">
        <v>8</v>
      </c>
      <c r="C9" s="13">
        <v>416.4</v>
      </c>
      <c r="D9" s="18">
        <v>16</v>
      </c>
      <c r="E9" s="13">
        <v>789.4</v>
      </c>
      <c r="F9" s="18">
        <v>52</v>
      </c>
      <c r="G9" s="13">
        <v>4894.8670000000002</v>
      </c>
      <c r="H9" s="18">
        <v>6</v>
      </c>
      <c r="I9" s="13">
        <v>6505</v>
      </c>
      <c r="K9" s="8"/>
    </row>
    <row r="10" spans="1:11" x14ac:dyDescent="0.35">
      <c r="A10" s="33" t="s">
        <v>13</v>
      </c>
      <c r="B10" s="18">
        <v>1</v>
      </c>
      <c r="C10" s="13">
        <v>30</v>
      </c>
      <c r="D10" s="18">
        <v>2</v>
      </c>
      <c r="E10" s="13">
        <v>67</v>
      </c>
      <c r="F10" s="18">
        <v>4</v>
      </c>
      <c r="G10" s="13">
        <v>85</v>
      </c>
      <c r="H10" s="18"/>
      <c r="I10" s="13"/>
      <c r="K10" s="8"/>
    </row>
    <row r="11" spans="1:11" x14ac:dyDescent="0.35">
      <c r="A11" s="33" t="s">
        <v>14</v>
      </c>
      <c r="B11" s="18">
        <v>4</v>
      </c>
      <c r="C11" s="13">
        <v>62.62</v>
      </c>
      <c r="D11" s="18">
        <v>23</v>
      </c>
      <c r="E11" s="13">
        <v>306.8</v>
      </c>
      <c r="F11" s="18">
        <v>12</v>
      </c>
      <c r="G11" s="13">
        <v>426.5</v>
      </c>
      <c r="H11" s="18">
        <v>5</v>
      </c>
      <c r="I11" s="13">
        <v>1560</v>
      </c>
      <c r="K11" s="8"/>
    </row>
    <row r="12" spans="1:11" x14ac:dyDescent="0.35">
      <c r="A12" s="33" t="s">
        <v>15</v>
      </c>
      <c r="B12" s="18"/>
      <c r="C12" s="13"/>
      <c r="D12" s="18">
        <v>3</v>
      </c>
      <c r="E12" s="13">
        <v>24</v>
      </c>
      <c r="F12" s="18">
        <v>5</v>
      </c>
      <c r="G12" s="13">
        <v>103</v>
      </c>
      <c r="H12" s="18"/>
      <c r="I12" s="13"/>
      <c r="K12" s="8"/>
    </row>
    <row r="13" spans="1:11" x14ac:dyDescent="0.35">
      <c r="A13" s="33" t="s">
        <v>16</v>
      </c>
      <c r="B13" s="18">
        <v>5</v>
      </c>
      <c r="C13" s="13">
        <v>134.98400000000001</v>
      </c>
      <c r="D13" s="18">
        <v>15</v>
      </c>
      <c r="E13" s="13">
        <v>453.3</v>
      </c>
      <c r="F13" s="18">
        <v>37</v>
      </c>
      <c r="G13" s="13">
        <v>779</v>
      </c>
      <c r="H13" s="18">
        <v>4</v>
      </c>
      <c r="I13" s="13">
        <v>165</v>
      </c>
      <c r="K13" s="8"/>
    </row>
    <row r="14" spans="1:11" x14ac:dyDescent="0.35">
      <c r="A14" s="33" t="s">
        <v>17</v>
      </c>
      <c r="B14" s="18">
        <v>36</v>
      </c>
      <c r="C14" s="13">
        <v>665.6</v>
      </c>
      <c r="D14" s="18">
        <v>33</v>
      </c>
      <c r="E14" s="13">
        <v>1009.158</v>
      </c>
      <c r="F14" s="18">
        <v>219</v>
      </c>
      <c r="G14" s="13">
        <v>4638.0290000000005</v>
      </c>
      <c r="H14" s="18">
        <v>37</v>
      </c>
      <c r="I14" s="13">
        <v>931.34</v>
      </c>
      <c r="K14" s="8"/>
    </row>
    <row r="15" spans="1:11" x14ac:dyDescent="0.35">
      <c r="A15" s="33" t="s">
        <v>35</v>
      </c>
      <c r="B15" s="18"/>
      <c r="C15" s="13"/>
      <c r="D15" s="18"/>
      <c r="E15" s="13"/>
      <c r="F15" s="18">
        <v>5</v>
      </c>
      <c r="G15" s="13">
        <v>42</v>
      </c>
      <c r="H15" s="18">
        <v>1</v>
      </c>
      <c r="I15" s="13">
        <v>40</v>
      </c>
      <c r="K15" s="8"/>
    </row>
    <row r="16" spans="1:11" x14ac:dyDescent="0.35">
      <c r="A16" s="33" t="s">
        <v>18</v>
      </c>
      <c r="B16" s="18">
        <v>4</v>
      </c>
      <c r="C16" s="13">
        <v>100</v>
      </c>
      <c r="D16" s="18">
        <v>5</v>
      </c>
      <c r="E16" s="13">
        <v>154</v>
      </c>
      <c r="F16" s="18">
        <v>66</v>
      </c>
      <c r="G16" s="13">
        <v>1854.15</v>
      </c>
      <c r="H16" s="18">
        <v>8</v>
      </c>
      <c r="I16" s="13">
        <v>157.17500000000001</v>
      </c>
      <c r="K16" s="8"/>
    </row>
    <row r="17" spans="1:11" x14ac:dyDescent="0.35">
      <c r="A17" s="33" t="s">
        <v>19</v>
      </c>
      <c r="B17" s="18"/>
      <c r="C17" s="13"/>
      <c r="D17" s="18"/>
      <c r="E17" s="13"/>
      <c r="F17" s="18">
        <v>3</v>
      </c>
      <c r="G17" s="13">
        <v>37</v>
      </c>
      <c r="H17" s="18">
        <v>1</v>
      </c>
      <c r="I17" s="13">
        <v>15</v>
      </c>
      <c r="K17" s="8"/>
    </row>
    <row r="18" spans="1:11" x14ac:dyDescent="0.35">
      <c r="A18" s="33" t="s">
        <v>40</v>
      </c>
      <c r="B18" s="18"/>
      <c r="C18" s="13"/>
      <c r="D18" s="18">
        <v>3</v>
      </c>
      <c r="E18" s="13">
        <v>85</v>
      </c>
      <c r="F18" s="18">
        <v>12</v>
      </c>
      <c r="G18" s="13">
        <v>231</v>
      </c>
      <c r="H18" s="18">
        <v>6</v>
      </c>
      <c r="I18" s="13">
        <v>116</v>
      </c>
      <c r="K18" s="8"/>
    </row>
    <row r="19" spans="1:11" x14ac:dyDescent="0.35">
      <c r="A19" s="33" t="s">
        <v>36</v>
      </c>
      <c r="B19" s="18">
        <v>19</v>
      </c>
      <c r="C19" s="13">
        <v>321.60000000000002</v>
      </c>
      <c r="D19" s="18">
        <v>21</v>
      </c>
      <c r="E19" s="13">
        <v>372.4</v>
      </c>
      <c r="F19" s="18">
        <v>52</v>
      </c>
      <c r="G19" s="13">
        <v>2140.6</v>
      </c>
      <c r="H19" s="18">
        <v>10</v>
      </c>
      <c r="I19" s="13">
        <v>472</v>
      </c>
      <c r="K19" s="8"/>
    </row>
    <row r="20" spans="1:11" x14ac:dyDescent="0.35">
      <c r="A20" s="33" t="s">
        <v>20</v>
      </c>
      <c r="B20" s="18">
        <v>5</v>
      </c>
      <c r="C20" s="13">
        <v>78</v>
      </c>
      <c r="D20" s="18">
        <v>1</v>
      </c>
      <c r="E20" s="13">
        <v>20</v>
      </c>
      <c r="F20" s="18">
        <v>22</v>
      </c>
      <c r="G20" s="13">
        <v>510.78</v>
      </c>
      <c r="H20" s="18">
        <v>6</v>
      </c>
      <c r="I20" s="13">
        <v>155</v>
      </c>
      <c r="K20" s="8"/>
    </row>
    <row r="21" spans="1:11" x14ac:dyDescent="0.35">
      <c r="A21" s="33" t="s">
        <v>21</v>
      </c>
      <c r="B21" s="18"/>
      <c r="C21" s="13"/>
      <c r="D21" s="18">
        <v>4</v>
      </c>
      <c r="E21" s="13">
        <v>46</v>
      </c>
      <c r="F21" s="18">
        <v>36</v>
      </c>
      <c r="G21" s="13">
        <v>747.83799999999997</v>
      </c>
      <c r="H21" s="18">
        <v>7</v>
      </c>
      <c r="I21" s="13">
        <v>360</v>
      </c>
      <c r="K21" s="8"/>
    </row>
    <row r="22" spans="1:11" x14ac:dyDescent="0.35">
      <c r="A22" s="33" t="s">
        <v>22</v>
      </c>
      <c r="B22" s="18">
        <v>26</v>
      </c>
      <c r="C22" s="13">
        <v>977.5</v>
      </c>
      <c r="D22" s="18">
        <v>45</v>
      </c>
      <c r="E22" s="13">
        <v>532.5</v>
      </c>
      <c r="F22" s="18">
        <v>138</v>
      </c>
      <c r="G22" s="13">
        <v>1590.5909999999999</v>
      </c>
      <c r="H22" s="18">
        <v>5</v>
      </c>
      <c r="I22" s="13">
        <v>60.5</v>
      </c>
      <c r="K22" s="8"/>
    </row>
    <row r="23" spans="1:11" x14ac:dyDescent="0.35">
      <c r="A23" s="33" t="s">
        <v>31</v>
      </c>
      <c r="B23" s="18">
        <v>34</v>
      </c>
      <c r="C23" s="13">
        <v>901.1</v>
      </c>
      <c r="D23" s="18">
        <v>35</v>
      </c>
      <c r="E23" s="13">
        <v>423.1</v>
      </c>
      <c r="F23" s="18">
        <v>198</v>
      </c>
      <c r="G23" s="13">
        <v>3884.8629999999998</v>
      </c>
      <c r="H23" s="18">
        <v>32</v>
      </c>
      <c r="I23" s="13">
        <v>1910.4</v>
      </c>
      <c r="K23" s="8"/>
    </row>
    <row r="24" spans="1:11" x14ac:dyDescent="0.35">
      <c r="A24" s="33" t="s">
        <v>23</v>
      </c>
      <c r="B24" s="18">
        <v>54</v>
      </c>
      <c r="C24" s="13">
        <v>1689.6</v>
      </c>
      <c r="D24" s="18">
        <v>44</v>
      </c>
      <c r="E24" s="13">
        <v>800</v>
      </c>
      <c r="F24" s="18">
        <v>154</v>
      </c>
      <c r="G24" s="13">
        <v>2180.77</v>
      </c>
      <c r="H24" s="18">
        <v>19</v>
      </c>
      <c r="I24" s="13">
        <v>247</v>
      </c>
      <c r="K24" s="8"/>
    </row>
    <row r="25" spans="1:11" x14ac:dyDescent="0.35">
      <c r="A25" s="33" t="s">
        <v>24</v>
      </c>
      <c r="B25" s="18">
        <v>12</v>
      </c>
      <c r="C25" s="13">
        <v>332</v>
      </c>
      <c r="D25" s="18">
        <v>13</v>
      </c>
      <c r="E25" s="13">
        <v>194.85</v>
      </c>
      <c r="F25" s="18">
        <v>41</v>
      </c>
      <c r="G25" s="13">
        <v>406.7</v>
      </c>
      <c r="H25" s="18">
        <v>3</v>
      </c>
      <c r="I25" s="13">
        <v>36</v>
      </c>
      <c r="K25" s="8"/>
    </row>
    <row r="26" spans="1:11" x14ac:dyDescent="0.35">
      <c r="A26" s="33" t="s">
        <v>25</v>
      </c>
      <c r="B26" s="18">
        <v>25</v>
      </c>
      <c r="C26" s="13">
        <v>669</v>
      </c>
      <c r="D26" s="18">
        <v>19</v>
      </c>
      <c r="E26" s="13">
        <v>491.5</v>
      </c>
      <c r="F26" s="18">
        <v>93</v>
      </c>
      <c r="G26" s="13">
        <v>1524.5</v>
      </c>
      <c r="H26" s="18">
        <v>3</v>
      </c>
      <c r="I26" s="13">
        <v>330</v>
      </c>
      <c r="K26" s="8"/>
    </row>
    <row r="27" spans="1:11" x14ac:dyDescent="0.35">
      <c r="A27" s="33" t="s">
        <v>33</v>
      </c>
      <c r="B27" s="18">
        <v>5</v>
      </c>
      <c r="C27" s="13">
        <v>127</v>
      </c>
      <c r="D27" s="18">
        <v>3</v>
      </c>
      <c r="E27" s="13">
        <v>30</v>
      </c>
      <c r="F27" s="18">
        <v>27</v>
      </c>
      <c r="G27" s="13">
        <v>207.08600000000001</v>
      </c>
      <c r="H27" s="18">
        <v>2</v>
      </c>
      <c r="I27" s="13">
        <v>35</v>
      </c>
      <c r="K27" s="8"/>
    </row>
    <row r="28" spans="1:11" x14ac:dyDescent="0.35">
      <c r="A28" s="33" t="s">
        <v>34</v>
      </c>
      <c r="B28" s="18">
        <f>SUM(B5:B27)</f>
        <v>268</v>
      </c>
      <c r="C28" s="13">
        <f t="shared" ref="C28:I28" si="0">SUM(C5:C27)</f>
        <v>7376.6090000000004</v>
      </c>
      <c r="D28" s="18">
        <f t="shared" si="0"/>
        <v>375</v>
      </c>
      <c r="E28" s="13">
        <f t="shared" si="0"/>
        <v>9253.0779999999995</v>
      </c>
      <c r="F28" s="18">
        <f t="shared" si="0"/>
        <v>1366</v>
      </c>
      <c r="G28" s="13">
        <f t="shared" si="0"/>
        <v>32769.793000000005</v>
      </c>
      <c r="H28" s="18">
        <f t="shared" si="0"/>
        <v>182</v>
      </c>
      <c r="I28" s="13">
        <f t="shared" si="0"/>
        <v>14178.734999999999</v>
      </c>
      <c r="K28" s="7"/>
    </row>
    <row r="29" spans="1:11" x14ac:dyDescent="0.35">
      <c r="A29" s="26"/>
      <c r="B29" s="26"/>
      <c r="C29" s="26"/>
      <c r="D29" s="26"/>
      <c r="E29" s="26"/>
      <c r="F29" s="26"/>
      <c r="G29" s="26"/>
      <c r="H29" s="26"/>
      <c r="I29" s="26"/>
      <c r="J29" s="9"/>
    </row>
    <row r="30" spans="1:11" ht="23.25" x14ac:dyDescent="0.35">
      <c r="A30" s="21" t="s">
        <v>45</v>
      </c>
      <c r="B30" s="22"/>
      <c r="C30" s="23" t="s">
        <v>46</v>
      </c>
      <c r="D30" s="27">
        <f>+B28+D28+F28+H28+J28+L28+N28+P28+R28+T28</f>
        <v>2191</v>
      </c>
      <c r="E30" s="27"/>
      <c r="F30" s="24" t="s">
        <v>47</v>
      </c>
    </row>
    <row r="31" spans="1:11" ht="23.25" x14ac:dyDescent="0.35">
      <c r="A31" s="21"/>
      <c r="B31" s="25"/>
      <c r="C31" s="25" t="s">
        <v>48</v>
      </c>
      <c r="D31" s="28">
        <f>+C28+E28+G28+I28+K28+M28+O28+Q28+S28+U28</f>
        <v>63578.215000000004</v>
      </c>
      <c r="E31" s="28"/>
      <c r="F31" s="24" t="s">
        <v>49</v>
      </c>
    </row>
  </sheetData>
  <mergeCells count="8">
    <mergeCell ref="D30:E30"/>
    <mergeCell ref="D31:E31"/>
    <mergeCell ref="A2:A4"/>
    <mergeCell ref="H3:I3"/>
    <mergeCell ref="B2:I2"/>
    <mergeCell ref="B3:C3"/>
    <mergeCell ref="D3:E3"/>
    <mergeCell ref="F3:G3"/>
  </mergeCells>
  <printOptions horizontalCentered="1"/>
  <pageMargins left="0.52" right="0.15748031496062992" top="0.74803149606299213" bottom="0.74803149606299213" header="0.31496062992125984" footer="0.31496062992125984"/>
  <pageSetup paperSize="9" scale="9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ตาราง ก</vt:lpstr>
      <vt:lpstr>ตาราง ข</vt:lpstr>
      <vt:lpstr>Sheet2</vt:lpstr>
      <vt:lpstr>Sheet3</vt:lpstr>
      <vt:lpstr>'ตาราง ก'!Print_Titles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Chompoo</dc:creator>
  <cp:lastModifiedBy>Chompoo</cp:lastModifiedBy>
  <cp:lastPrinted>2014-08-24T11:52:59Z</cp:lastPrinted>
  <dcterms:created xsi:type="dcterms:W3CDTF">2014-08-21T09:28:21Z</dcterms:created>
  <dcterms:modified xsi:type="dcterms:W3CDTF">2014-08-24T12:43:51Z</dcterms:modified>
</cp:coreProperties>
</file>