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450" windowWidth="15360" windowHeight="8160" tabRatio="747"/>
  </bookViews>
  <sheets>
    <sheet name="สชป.5 (ผลผลิตที่ 2)" sheetId="15" r:id="rId1"/>
    <sheet name="สรุป" sheetId="18" r:id="rId2"/>
    <sheet name="คส.ชป.5" sheetId="19" r:id="rId3"/>
    <sheet name="ชป.เลย" sheetId="20" r:id="rId4"/>
    <sheet name="ชป.อุดรธานี" sheetId="21" r:id="rId5"/>
    <sheet name="ชป.หนองบัวลำภู" sheetId="22" r:id="rId6"/>
    <sheet name="ชป.หนองคาย" sheetId="23" r:id="rId7"/>
    <sheet name="ชป.สกลนคร" sheetId="24" r:id="rId8"/>
    <sheet name="ชป.บึงกาฬ" sheetId="25" r:id="rId9"/>
    <sheet name="ใส่รหัส" sheetId="3" r:id="rId10"/>
    <sheet name="Sheet1" sheetId="17" state="hidden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a" localSheetId="2">#REF!</definedName>
    <definedName name="\a" localSheetId="8">#REF!</definedName>
    <definedName name="\a" localSheetId="3">#REF!</definedName>
    <definedName name="\a" localSheetId="7">#REF!</definedName>
    <definedName name="\a" localSheetId="6">#REF!</definedName>
    <definedName name="\a" localSheetId="5">#REF!</definedName>
    <definedName name="\a" localSheetId="4">#REF!</definedName>
    <definedName name="\a">#REF!</definedName>
    <definedName name="\b" localSheetId="2">#REF!</definedName>
    <definedName name="\b" localSheetId="8">#REF!</definedName>
    <definedName name="\b" localSheetId="3">#REF!</definedName>
    <definedName name="\b" localSheetId="7">#REF!</definedName>
    <definedName name="\b" localSheetId="6">#REF!</definedName>
    <definedName name="\b" localSheetId="5">#REF!</definedName>
    <definedName name="\b" localSheetId="4">#REF!</definedName>
    <definedName name="\b">#REF!</definedName>
    <definedName name="\c" localSheetId="2">#REF!</definedName>
    <definedName name="\c" localSheetId="8">#REF!</definedName>
    <definedName name="\c" localSheetId="3">#REF!</definedName>
    <definedName name="\c" localSheetId="7">#REF!</definedName>
    <definedName name="\c" localSheetId="6">#REF!</definedName>
    <definedName name="\c" localSheetId="5">#REF!</definedName>
    <definedName name="\c" localSheetId="4">#REF!</definedName>
    <definedName name="\c">#REF!</definedName>
    <definedName name="\e" localSheetId="2">#REF!</definedName>
    <definedName name="\e" localSheetId="8">#REF!</definedName>
    <definedName name="\e" localSheetId="3">#REF!</definedName>
    <definedName name="\e" localSheetId="7">#REF!</definedName>
    <definedName name="\e" localSheetId="6">#REF!</definedName>
    <definedName name="\e" localSheetId="5">#REF!</definedName>
    <definedName name="\e" localSheetId="4">#REF!</definedName>
    <definedName name="\e">#REF!</definedName>
    <definedName name="\m" localSheetId="2">#REF!</definedName>
    <definedName name="\m" localSheetId="8">#REF!</definedName>
    <definedName name="\m" localSheetId="3">#REF!</definedName>
    <definedName name="\m" localSheetId="7">#REF!</definedName>
    <definedName name="\m" localSheetId="6">#REF!</definedName>
    <definedName name="\m" localSheetId="5">#REF!</definedName>
    <definedName name="\m" localSheetId="4">#REF!</definedName>
    <definedName name="\m">#REF!</definedName>
    <definedName name="\n" localSheetId="2">#REF!</definedName>
    <definedName name="\n" localSheetId="8">#REF!</definedName>
    <definedName name="\n" localSheetId="3">#REF!</definedName>
    <definedName name="\n" localSheetId="7">#REF!</definedName>
    <definedName name="\n" localSheetId="6">#REF!</definedName>
    <definedName name="\n" localSheetId="5">#REF!</definedName>
    <definedName name="\n" localSheetId="4">#REF!</definedName>
    <definedName name="\n">#REF!</definedName>
    <definedName name="\p" localSheetId="2">#REF!</definedName>
    <definedName name="\p" localSheetId="8">#REF!</definedName>
    <definedName name="\p" localSheetId="3">#REF!</definedName>
    <definedName name="\p" localSheetId="7">#REF!</definedName>
    <definedName name="\p" localSheetId="6">#REF!</definedName>
    <definedName name="\p" localSheetId="5">#REF!</definedName>
    <definedName name="\p" localSheetId="4">#REF!</definedName>
    <definedName name="\p">#REF!</definedName>
    <definedName name="\q" localSheetId="2">#REF!</definedName>
    <definedName name="\q" localSheetId="8">#REF!</definedName>
    <definedName name="\q" localSheetId="3">#REF!</definedName>
    <definedName name="\q" localSheetId="7">#REF!</definedName>
    <definedName name="\q" localSheetId="6">#REF!</definedName>
    <definedName name="\q" localSheetId="5">#REF!</definedName>
    <definedName name="\q" localSheetId="4">#REF!</definedName>
    <definedName name="\q">#REF!</definedName>
    <definedName name="\r" localSheetId="2">#REF!</definedName>
    <definedName name="\r" localSheetId="8">#REF!</definedName>
    <definedName name="\r" localSheetId="3">#REF!</definedName>
    <definedName name="\r" localSheetId="7">#REF!</definedName>
    <definedName name="\r" localSheetId="6">#REF!</definedName>
    <definedName name="\r" localSheetId="5">#REF!</definedName>
    <definedName name="\r" localSheetId="4">#REF!</definedName>
    <definedName name="\r">#REF!</definedName>
    <definedName name="\s" localSheetId="2">#REF!</definedName>
    <definedName name="\s" localSheetId="8">#REF!</definedName>
    <definedName name="\s" localSheetId="3">#REF!</definedName>
    <definedName name="\s" localSheetId="7">#REF!</definedName>
    <definedName name="\s" localSheetId="6">#REF!</definedName>
    <definedName name="\s" localSheetId="5">#REF!</definedName>
    <definedName name="\s" localSheetId="4">#REF!</definedName>
    <definedName name="\s">#REF!</definedName>
    <definedName name="\w" localSheetId="2">#REF!</definedName>
    <definedName name="\w" localSheetId="8">#REF!</definedName>
    <definedName name="\w" localSheetId="3">#REF!</definedName>
    <definedName name="\w" localSheetId="7">#REF!</definedName>
    <definedName name="\w" localSheetId="6">#REF!</definedName>
    <definedName name="\w" localSheetId="5">#REF!</definedName>
    <definedName name="\w" localSheetId="4">#REF!</definedName>
    <definedName name="\w">#REF!</definedName>
    <definedName name="\x" localSheetId="2">#REF!</definedName>
    <definedName name="\x" localSheetId="8">#REF!</definedName>
    <definedName name="\x" localSheetId="3">#REF!</definedName>
    <definedName name="\x" localSheetId="7">#REF!</definedName>
    <definedName name="\x" localSheetId="6">#REF!</definedName>
    <definedName name="\x" localSheetId="5">#REF!</definedName>
    <definedName name="\x" localSheetId="4">#REF!</definedName>
    <definedName name="\x">#REF!</definedName>
    <definedName name="\X2" localSheetId="2">#REF!</definedName>
    <definedName name="\X2" localSheetId="8">#REF!</definedName>
    <definedName name="\X2" localSheetId="3">#REF!</definedName>
    <definedName name="\X2" localSheetId="7">#REF!</definedName>
    <definedName name="\X2" localSheetId="6">#REF!</definedName>
    <definedName name="\X2" localSheetId="5">#REF!</definedName>
    <definedName name="\X2" localSheetId="4">#REF!</definedName>
    <definedName name="\X2">#REF!</definedName>
    <definedName name="\z" localSheetId="2">#REF!</definedName>
    <definedName name="\z" localSheetId="8">#REF!</definedName>
    <definedName name="\z" localSheetId="3">#REF!</definedName>
    <definedName name="\z" localSheetId="7">#REF!</definedName>
    <definedName name="\z" localSheetId="6">#REF!</definedName>
    <definedName name="\z" localSheetId="5">#REF!</definedName>
    <definedName name="\z" localSheetId="4">#REF!</definedName>
    <definedName name="\z">#REF!</definedName>
    <definedName name="_" localSheetId="2">'[1]ผ1-ผ2 (2538)'!#REF!</definedName>
    <definedName name="_" localSheetId="8">'[1]ผ1-ผ2 (2538)'!#REF!</definedName>
    <definedName name="_" localSheetId="3">'[1]ผ1-ผ2 (2538)'!#REF!</definedName>
    <definedName name="_" localSheetId="7">'[1]ผ1-ผ2 (2538)'!#REF!</definedName>
    <definedName name="_" localSheetId="6">'[1]ผ1-ผ2 (2538)'!#REF!</definedName>
    <definedName name="_" localSheetId="5">'[1]ผ1-ผ2 (2538)'!#REF!</definedName>
    <definedName name="_" localSheetId="4">'[1]ผ1-ผ2 (2538)'!#REF!</definedName>
    <definedName name="_">'[1]ผ1-ผ2 (2538)'!#REF!</definedName>
    <definedName name="__hua1" localSheetId="2">#REF!</definedName>
    <definedName name="__hua1" localSheetId="8">#REF!</definedName>
    <definedName name="__hua1" localSheetId="3">#REF!</definedName>
    <definedName name="__hua1" localSheetId="7">#REF!</definedName>
    <definedName name="__hua1" localSheetId="6">#REF!</definedName>
    <definedName name="__hua1" localSheetId="5">#REF!</definedName>
    <definedName name="__hua1" localSheetId="4">#REF!</definedName>
    <definedName name="__hua1">#REF!</definedName>
    <definedName name="__hua2" localSheetId="2">#REF!</definedName>
    <definedName name="__hua2" localSheetId="8">#REF!</definedName>
    <definedName name="__hua2" localSheetId="3">#REF!</definedName>
    <definedName name="__hua2" localSheetId="7">#REF!</definedName>
    <definedName name="__hua2" localSheetId="6">#REF!</definedName>
    <definedName name="__hua2" localSheetId="5">#REF!</definedName>
    <definedName name="__hua2" localSheetId="4">#REF!</definedName>
    <definedName name="__hua2">#REF!</definedName>
    <definedName name="__hua3" localSheetId="2">#REF!</definedName>
    <definedName name="__hua3" localSheetId="8">#REF!</definedName>
    <definedName name="__hua3" localSheetId="3">#REF!</definedName>
    <definedName name="__hua3" localSheetId="7">#REF!</definedName>
    <definedName name="__hua3" localSheetId="6">#REF!</definedName>
    <definedName name="__hua3" localSheetId="5">#REF!</definedName>
    <definedName name="__hua3" localSheetId="4">#REF!</definedName>
    <definedName name="__hua3">#REF!</definedName>
    <definedName name="__hua4" localSheetId="2">#REF!</definedName>
    <definedName name="__hua4" localSheetId="8">#REF!</definedName>
    <definedName name="__hua4" localSheetId="3">#REF!</definedName>
    <definedName name="__hua4" localSheetId="7">#REF!</definedName>
    <definedName name="__hua4" localSheetId="6">#REF!</definedName>
    <definedName name="__hua4" localSheetId="5">#REF!</definedName>
    <definedName name="__hua4" localSheetId="4">#REF!</definedName>
    <definedName name="__hua4">#REF!</definedName>
    <definedName name="__L72317" localSheetId="2">#REF!</definedName>
    <definedName name="__L72317" localSheetId="8">#REF!</definedName>
    <definedName name="__L72317" localSheetId="3">#REF!</definedName>
    <definedName name="__L72317" localSheetId="7">#REF!</definedName>
    <definedName name="__L72317" localSheetId="6">#REF!</definedName>
    <definedName name="__L72317" localSheetId="5">#REF!</definedName>
    <definedName name="__L72317" localSheetId="4">#REF!</definedName>
    <definedName name="__L72317">#REF!</definedName>
    <definedName name="__loa1" localSheetId="2">#REF!</definedName>
    <definedName name="__loa1" localSheetId="8">#REF!</definedName>
    <definedName name="__loa1" localSheetId="3">#REF!</definedName>
    <definedName name="__loa1" localSheetId="7">#REF!</definedName>
    <definedName name="__loa1" localSheetId="6">#REF!</definedName>
    <definedName name="__loa1" localSheetId="5">#REF!</definedName>
    <definedName name="__loa1" localSheetId="4">#REF!</definedName>
    <definedName name="__loa1">#REF!</definedName>
    <definedName name="__loa2" localSheetId="2">#REF!</definedName>
    <definedName name="__loa2" localSheetId="8">#REF!</definedName>
    <definedName name="__loa2" localSheetId="3">#REF!</definedName>
    <definedName name="__loa2" localSheetId="7">#REF!</definedName>
    <definedName name="__loa2" localSheetId="6">#REF!</definedName>
    <definedName name="__loa2" localSheetId="5">#REF!</definedName>
    <definedName name="__loa2" localSheetId="4">#REF!</definedName>
    <definedName name="__loa2">#REF!</definedName>
    <definedName name="__loa3" localSheetId="2">#REF!</definedName>
    <definedName name="__loa3" localSheetId="8">#REF!</definedName>
    <definedName name="__loa3" localSheetId="3">#REF!</definedName>
    <definedName name="__loa3" localSheetId="7">#REF!</definedName>
    <definedName name="__loa3" localSheetId="6">#REF!</definedName>
    <definedName name="__loa3" localSheetId="5">#REF!</definedName>
    <definedName name="__loa3" localSheetId="4">#REF!</definedName>
    <definedName name="__loa3">#REF!</definedName>
    <definedName name="__loa4" localSheetId="2">#REF!</definedName>
    <definedName name="__loa4" localSheetId="8">#REF!</definedName>
    <definedName name="__loa4" localSheetId="3">#REF!</definedName>
    <definedName name="__loa4" localSheetId="7">#REF!</definedName>
    <definedName name="__loa4" localSheetId="6">#REF!</definedName>
    <definedName name="__loa4" localSheetId="5">#REF!</definedName>
    <definedName name="__loa4" localSheetId="4">#REF!</definedName>
    <definedName name="__loa4">#REF!</definedName>
    <definedName name="_f" localSheetId="2" hidden="1">#REF!</definedName>
    <definedName name="_f" localSheetId="8" hidden="1">#REF!</definedName>
    <definedName name="_f" localSheetId="3" hidden="1">#REF!</definedName>
    <definedName name="_f" localSheetId="7" hidden="1">#REF!</definedName>
    <definedName name="_f" localSheetId="6" hidden="1">#REF!</definedName>
    <definedName name="_f" localSheetId="5" hidden="1">#REF!</definedName>
    <definedName name="_f" localSheetId="4" hidden="1">#REF!</definedName>
    <definedName name="_f" hidden="1">#REF!</definedName>
    <definedName name="_Fill" localSheetId="2" hidden="1">#REF!</definedName>
    <definedName name="_Fill" localSheetId="8" hidden="1">#REF!</definedName>
    <definedName name="_Fill" localSheetId="3" hidden="1">#REF!</definedName>
    <definedName name="_Fill" localSheetId="7" hidden="1">#REF!</definedName>
    <definedName name="_Fill" localSheetId="6" hidden="1">#REF!</definedName>
    <definedName name="_Fill" localSheetId="5" hidden="1">#REF!</definedName>
    <definedName name="_Fill" localSheetId="4" hidden="1">#REF!</definedName>
    <definedName name="_Fill" hidden="1">#REF!</definedName>
    <definedName name="_xlnm._FilterDatabase" localSheetId="2" hidden="1">คส.ชป.5!$A$8:$T$38</definedName>
    <definedName name="_xlnm._FilterDatabase" localSheetId="8" hidden="1">ชป.บึงกาฬ!$A$8:$T$13</definedName>
    <definedName name="_xlnm._FilterDatabase" localSheetId="3" hidden="1">ชป.เลย!$A$8:$T$38</definedName>
    <definedName name="_xlnm._FilterDatabase" localSheetId="7" hidden="1">ชป.สกลนคร!$A$8:$T$14</definedName>
    <definedName name="_xlnm._FilterDatabase" localSheetId="6" hidden="1">ชป.หนองคาย!$A$8:$T$13</definedName>
    <definedName name="_xlnm._FilterDatabase" localSheetId="5" hidden="1">ชป.หนองบัวลำภู!$A$8:$T$12</definedName>
    <definedName name="_xlnm._FilterDatabase" localSheetId="4" hidden="1">ชป.อุดรธานี!$A$8:$T$13</definedName>
    <definedName name="_xlnm._FilterDatabase" localSheetId="0" hidden="1">'สชป.5 (ผลผลิตที่ 2)'!$A$8:$T$42</definedName>
    <definedName name="_hua1" localSheetId="2">#REF!</definedName>
    <definedName name="_hua1" localSheetId="8">#REF!</definedName>
    <definedName name="_hua1" localSheetId="3">#REF!</definedName>
    <definedName name="_hua1" localSheetId="7">#REF!</definedName>
    <definedName name="_hua1" localSheetId="6">#REF!</definedName>
    <definedName name="_hua1" localSheetId="5">#REF!</definedName>
    <definedName name="_hua1" localSheetId="4">#REF!</definedName>
    <definedName name="_hua1">#REF!</definedName>
    <definedName name="_hua2" localSheetId="2">#REF!</definedName>
    <definedName name="_hua2" localSheetId="8">#REF!</definedName>
    <definedName name="_hua2" localSheetId="3">#REF!</definedName>
    <definedName name="_hua2" localSheetId="7">#REF!</definedName>
    <definedName name="_hua2" localSheetId="6">#REF!</definedName>
    <definedName name="_hua2" localSheetId="5">#REF!</definedName>
    <definedName name="_hua2" localSheetId="4">#REF!</definedName>
    <definedName name="_hua2">#REF!</definedName>
    <definedName name="_hua3" localSheetId="2">#REF!</definedName>
    <definedName name="_hua3" localSheetId="8">#REF!</definedName>
    <definedName name="_hua3" localSheetId="3">#REF!</definedName>
    <definedName name="_hua3" localSheetId="7">#REF!</definedName>
    <definedName name="_hua3" localSheetId="6">#REF!</definedName>
    <definedName name="_hua3" localSheetId="5">#REF!</definedName>
    <definedName name="_hua3" localSheetId="4">#REF!</definedName>
    <definedName name="_hua3">#REF!</definedName>
    <definedName name="_hua4" localSheetId="2">#REF!</definedName>
    <definedName name="_hua4" localSheetId="8">#REF!</definedName>
    <definedName name="_hua4" localSheetId="3">#REF!</definedName>
    <definedName name="_hua4" localSheetId="7">#REF!</definedName>
    <definedName name="_hua4" localSheetId="6">#REF!</definedName>
    <definedName name="_hua4" localSheetId="5">#REF!</definedName>
    <definedName name="_hua4" localSheetId="4">#REF!</definedName>
    <definedName name="_hua4">#REF!</definedName>
    <definedName name="_Key1" localSheetId="2" hidden="1">'[2]220'!#REF!</definedName>
    <definedName name="_Key1" localSheetId="8" hidden="1">'[2]220'!#REF!</definedName>
    <definedName name="_Key1" localSheetId="3" hidden="1">'[2]220'!#REF!</definedName>
    <definedName name="_Key1" localSheetId="7" hidden="1">'[2]220'!#REF!</definedName>
    <definedName name="_Key1" localSheetId="6" hidden="1">'[2]220'!#REF!</definedName>
    <definedName name="_Key1" localSheetId="5" hidden="1">'[2]220'!#REF!</definedName>
    <definedName name="_Key1" localSheetId="4" hidden="1">'[2]220'!#REF!</definedName>
    <definedName name="_Key1" hidden="1">'[2]220'!#REF!</definedName>
    <definedName name="_Key2" localSheetId="2" hidden="1">#REF!</definedName>
    <definedName name="_Key2" localSheetId="8" hidden="1">#REF!</definedName>
    <definedName name="_Key2" localSheetId="3" hidden="1">#REF!</definedName>
    <definedName name="_Key2" localSheetId="7" hidden="1">#REF!</definedName>
    <definedName name="_Key2" localSheetId="6" hidden="1">#REF!</definedName>
    <definedName name="_Key2" localSheetId="5" hidden="1">#REF!</definedName>
    <definedName name="_Key2" localSheetId="4" hidden="1">#REF!</definedName>
    <definedName name="_Key2" hidden="1">#REF!</definedName>
    <definedName name="_L72317" localSheetId="2">#REF!</definedName>
    <definedName name="_L72317" localSheetId="8">#REF!</definedName>
    <definedName name="_L72317" localSheetId="3">#REF!</definedName>
    <definedName name="_L72317" localSheetId="7">#REF!</definedName>
    <definedName name="_L72317" localSheetId="6">#REF!</definedName>
    <definedName name="_L72317" localSheetId="5">#REF!</definedName>
    <definedName name="_L72317" localSheetId="4">#REF!</definedName>
    <definedName name="_L72317">#REF!</definedName>
    <definedName name="_loa1" localSheetId="2">#REF!</definedName>
    <definedName name="_loa1" localSheetId="8">#REF!</definedName>
    <definedName name="_loa1" localSheetId="3">#REF!</definedName>
    <definedName name="_loa1" localSheetId="7">#REF!</definedName>
    <definedName name="_loa1" localSheetId="6">#REF!</definedName>
    <definedName name="_loa1" localSheetId="5">#REF!</definedName>
    <definedName name="_loa1" localSheetId="4">#REF!</definedName>
    <definedName name="_loa1">#REF!</definedName>
    <definedName name="_loa2" localSheetId="2">#REF!</definedName>
    <definedName name="_loa2" localSheetId="8">#REF!</definedName>
    <definedName name="_loa2" localSheetId="3">#REF!</definedName>
    <definedName name="_loa2" localSheetId="7">#REF!</definedName>
    <definedName name="_loa2" localSheetId="6">#REF!</definedName>
    <definedName name="_loa2" localSheetId="5">#REF!</definedName>
    <definedName name="_loa2" localSheetId="4">#REF!</definedName>
    <definedName name="_loa2">#REF!</definedName>
    <definedName name="_loa3" localSheetId="2">#REF!</definedName>
    <definedName name="_loa3" localSheetId="8">#REF!</definedName>
    <definedName name="_loa3" localSheetId="3">#REF!</definedName>
    <definedName name="_loa3" localSheetId="7">#REF!</definedName>
    <definedName name="_loa3" localSheetId="6">#REF!</definedName>
    <definedName name="_loa3" localSheetId="5">#REF!</definedName>
    <definedName name="_loa3" localSheetId="4">#REF!</definedName>
    <definedName name="_loa3">#REF!</definedName>
    <definedName name="_loa4" localSheetId="2">#REF!</definedName>
    <definedName name="_loa4" localSheetId="8">#REF!</definedName>
    <definedName name="_loa4" localSheetId="3">#REF!</definedName>
    <definedName name="_loa4" localSheetId="7">#REF!</definedName>
    <definedName name="_loa4" localSheetId="6">#REF!</definedName>
    <definedName name="_loa4" localSheetId="5">#REF!</definedName>
    <definedName name="_loa4" localSheetId="4">#REF!</definedName>
    <definedName name="_loa4">#REF!</definedName>
    <definedName name="_Order1" hidden="1">255</definedName>
    <definedName name="_Order2" hidden="1">255</definedName>
    <definedName name="_R" localSheetId="2">#REF!</definedName>
    <definedName name="_R" localSheetId="8">#REF!</definedName>
    <definedName name="_R" localSheetId="3">#REF!</definedName>
    <definedName name="_R" localSheetId="7">#REF!</definedName>
    <definedName name="_R" localSheetId="6">#REF!</definedName>
    <definedName name="_R" localSheetId="5">#REF!</definedName>
    <definedName name="_R" localSheetId="4">#REF!</definedName>
    <definedName name="_R">#REF!</definedName>
    <definedName name="_Sort" localSheetId="2" hidden="1">'[2]220'!#REF!</definedName>
    <definedName name="_Sort" localSheetId="8" hidden="1">'[2]220'!#REF!</definedName>
    <definedName name="_Sort" localSheetId="3" hidden="1">'[2]220'!#REF!</definedName>
    <definedName name="_Sort" localSheetId="7" hidden="1">'[2]220'!#REF!</definedName>
    <definedName name="_Sort" localSheetId="6" hidden="1">'[2]220'!#REF!</definedName>
    <definedName name="_Sort" localSheetId="5" hidden="1">'[2]220'!#REF!</definedName>
    <definedName name="_Sort" localSheetId="4" hidden="1">'[2]220'!#REF!</definedName>
    <definedName name="_Sort" hidden="1">'[2]220'!#REF!</definedName>
    <definedName name="_T1" localSheetId="2">#REF!</definedName>
    <definedName name="_T1" localSheetId="8">#REF!</definedName>
    <definedName name="_T1" localSheetId="3">#REF!</definedName>
    <definedName name="_T1" localSheetId="7">#REF!</definedName>
    <definedName name="_T1" localSheetId="6">#REF!</definedName>
    <definedName name="_T1" localSheetId="5">#REF!</definedName>
    <definedName name="_T1" localSheetId="4">#REF!</definedName>
    <definedName name="_T1">#REF!</definedName>
    <definedName name="_T2" localSheetId="2">#REF!</definedName>
    <definedName name="_T2" localSheetId="8">#REF!</definedName>
    <definedName name="_T2" localSheetId="3">#REF!</definedName>
    <definedName name="_T2" localSheetId="7">#REF!</definedName>
    <definedName name="_T2" localSheetId="6">#REF!</definedName>
    <definedName name="_T2" localSheetId="5">#REF!</definedName>
    <definedName name="_T2" localSheetId="4">#REF!</definedName>
    <definedName name="_T2">#REF!</definedName>
    <definedName name="_t3" localSheetId="2">#REF!</definedName>
    <definedName name="_t3" localSheetId="8">#REF!</definedName>
    <definedName name="_t3" localSheetId="3">#REF!</definedName>
    <definedName name="_t3" localSheetId="7">#REF!</definedName>
    <definedName name="_t3" localSheetId="6">#REF!</definedName>
    <definedName name="_t3" localSheetId="5">#REF!</definedName>
    <definedName name="_t3" localSheetId="4">#REF!</definedName>
    <definedName name="_t3">#REF!</definedName>
    <definedName name="_T4" localSheetId="2">#REF!</definedName>
    <definedName name="_T4" localSheetId="8">#REF!</definedName>
    <definedName name="_T4" localSheetId="3">#REF!</definedName>
    <definedName name="_T4" localSheetId="7">#REF!</definedName>
    <definedName name="_T4" localSheetId="6">#REF!</definedName>
    <definedName name="_T4" localSheetId="5">#REF!</definedName>
    <definedName name="_T4" localSheetId="4">#REF!</definedName>
    <definedName name="_T4">#REF!</definedName>
    <definedName name="_T5" localSheetId="2">#REF!</definedName>
    <definedName name="_T5" localSheetId="8">#REF!</definedName>
    <definedName name="_T5" localSheetId="3">#REF!</definedName>
    <definedName name="_T5" localSheetId="7">#REF!</definedName>
    <definedName name="_T5" localSheetId="6">#REF!</definedName>
    <definedName name="_T5" localSheetId="5">#REF!</definedName>
    <definedName name="_T5" localSheetId="4">#REF!</definedName>
    <definedName name="_T5">#REF!</definedName>
    <definedName name="_T6" localSheetId="2">#REF!</definedName>
    <definedName name="_T6" localSheetId="8">#REF!</definedName>
    <definedName name="_T6" localSheetId="3">#REF!</definedName>
    <definedName name="_T6" localSheetId="7">#REF!</definedName>
    <definedName name="_T6" localSheetId="6">#REF!</definedName>
    <definedName name="_T6" localSheetId="5">#REF!</definedName>
    <definedName name="_T6" localSheetId="4">#REF!</definedName>
    <definedName name="_T6">#REF!</definedName>
    <definedName name="_T7" localSheetId="2">#REF!</definedName>
    <definedName name="_T7" localSheetId="8">#REF!</definedName>
    <definedName name="_T7" localSheetId="3">#REF!</definedName>
    <definedName name="_T7" localSheetId="7">#REF!</definedName>
    <definedName name="_T7" localSheetId="6">#REF!</definedName>
    <definedName name="_T7" localSheetId="5">#REF!</definedName>
    <definedName name="_T7" localSheetId="4">#REF!</definedName>
    <definedName name="_T7">#REF!</definedName>
    <definedName name="_T8" localSheetId="2">#REF!</definedName>
    <definedName name="_T8" localSheetId="8">#REF!</definedName>
    <definedName name="_T8" localSheetId="3">#REF!</definedName>
    <definedName name="_T8" localSheetId="7">#REF!</definedName>
    <definedName name="_T8" localSheetId="6">#REF!</definedName>
    <definedName name="_T8" localSheetId="5">#REF!</definedName>
    <definedName name="_T8" localSheetId="4">#REF!</definedName>
    <definedName name="_T8">#REF!</definedName>
    <definedName name="A" localSheetId="2">#REF!</definedName>
    <definedName name="A" localSheetId="8">#REF!</definedName>
    <definedName name="A" localSheetId="3">#REF!</definedName>
    <definedName name="A" localSheetId="7">#REF!</definedName>
    <definedName name="A" localSheetId="6">#REF!</definedName>
    <definedName name="A" localSheetId="5">#REF!</definedName>
    <definedName name="A" localSheetId="4">#REF!</definedName>
    <definedName name="A">#REF!</definedName>
    <definedName name="A65..72" localSheetId="2">#REF!</definedName>
    <definedName name="A65..72" localSheetId="8">#REF!</definedName>
    <definedName name="A65..72" localSheetId="3">#REF!</definedName>
    <definedName name="A65..72" localSheetId="7">#REF!</definedName>
    <definedName name="A65..72" localSheetId="6">#REF!</definedName>
    <definedName name="A65..72" localSheetId="5">#REF!</definedName>
    <definedName name="A65..72" localSheetId="4">#REF!</definedName>
    <definedName name="A65..72">#REF!</definedName>
    <definedName name="Amt">"Text Box 56"</definedName>
    <definedName name="b" localSheetId="2">[3]ขนาดกลาง!#REF!</definedName>
    <definedName name="b" localSheetId="8">[3]ขนาดกลาง!#REF!</definedName>
    <definedName name="b" localSheetId="3">[3]ขนาดกลาง!#REF!</definedName>
    <definedName name="b" localSheetId="7">[3]ขนาดกลาง!#REF!</definedName>
    <definedName name="b" localSheetId="6">[3]ขนาดกลาง!#REF!</definedName>
    <definedName name="b" localSheetId="5">[3]ขนาดกลาง!#REF!</definedName>
    <definedName name="b" localSheetId="4">[3]ขนาดกลาง!#REF!</definedName>
    <definedName name="b">[3]ขนาดกลาง!#REF!</definedName>
    <definedName name="B." localSheetId="2">#REF!</definedName>
    <definedName name="B." localSheetId="8">#REF!</definedName>
    <definedName name="B." localSheetId="3">#REF!</definedName>
    <definedName name="B." localSheetId="7">#REF!</definedName>
    <definedName name="B." localSheetId="6">#REF!</definedName>
    <definedName name="B." localSheetId="5">#REF!</definedName>
    <definedName name="B." localSheetId="4">#REF!</definedName>
    <definedName name="B.">#REF!</definedName>
    <definedName name="BA" localSheetId="2">#REF!</definedName>
    <definedName name="BA" localSheetId="8">#REF!</definedName>
    <definedName name="BA" localSheetId="3">#REF!</definedName>
    <definedName name="BA" localSheetId="7">#REF!</definedName>
    <definedName name="BA" localSheetId="6">#REF!</definedName>
    <definedName name="BA" localSheetId="5">#REF!</definedName>
    <definedName name="BA" localSheetId="4">#REF!</definedName>
    <definedName name="BA">#REF!</definedName>
    <definedName name="BI" localSheetId="2">#REF!</definedName>
    <definedName name="BI" localSheetId="8">#REF!</definedName>
    <definedName name="BI" localSheetId="3">#REF!</definedName>
    <definedName name="BI" localSheetId="7">#REF!</definedName>
    <definedName name="BI" localSheetId="6">#REF!</definedName>
    <definedName name="BI" localSheetId="5">#REF!</definedName>
    <definedName name="BI" localSheetId="4">#REF!</definedName>
    <definedName name="BI">#REF!</definedName>
    <definedName name="BS" localSheetId="2">#REF!</definedName>
    <definedName name="BS" localSheetId="8">#REF!</definedName>
    <definedName name="BS" localSheetId="3">#REF!</definedName>
    <definedName name="BS" localSheetId="7">#REF!</definedName>
    <definedName name="BS" localSheetId="6">#REF!</definedName>
    <definedName name="BS" localSheetId="5">#REF!</definedName>
    <definedName name="BS" localSheetId="4">#REF!</definedName>
    <definedName name="BS">#REF!</definedName>
    <definedName name="C_" localSheetId="2">#REF!</definedName>
    <definedName name="C_" localSheetId="8">#REF!</definedName>
    <definedName name="C_" localSheetId="3">#REF!</definedName>
    <definedName name="C_" localSheetId="7">#REF!</definedName>
    <definedName name="C_" localSheetId="6">#REF!</definedName>
    <definedName name="C_" localSheetId="5">#REF!</definedName>
    <definedName name="C_" localSheetId="4">#REF!</definedName>
    <definedName name="C_">#REF!</definedName>
    <definedName name="Capacity" localSheetId="2">#REF!</definedName>
    <definedName name="Capacity" localSheetId="8">#REF!</definedName>
    <definedName name="Capacity" localSheetId="3">#REF!</definedName>
    <definedName name="Capacity" localSheetId="7">#REF!</definedName>
    <definedName name="Capacity" localSheetId="6">#REF!</definedName>
    <definedName name="Capacity" localSheetId="5">#REF!</definedName>
    <definedName name="Capacity" localSheetId="4">#REF!</definedName>
    <definedName name="Capacity">#REF!</definedName>
    <definedName name="celect1" localSheetId="2">'[4]25BASIN'!#REF!</definedName>
    <definedName name="celect1" localSheetId="8">'[4]25BASIN'!#REF!</definedName>
    <definedName name="celect1" localSheetId="3">'[4]25BASIN'!#REF!</definedName>
    <definedName name="celect1" localSheetId="7">'[4]25BASIN'!#REF!</definedName>
    <definedName name="celect1" localSheetId="6">'[4]25BASIN'!#REF!</definedName>
    <definedName name="celect1" localSheetId="5">'[4]25BASIN'!#REF!</definedName>
    <definedName name="celect1" localSheetId="4">'[4]25BASIN'!#REF!</definedName>
    <definedName name="celect1">'[4]25BASIN'!#REF!</definedName>
    <definedName name="celect10" localSheetId="2">'[4]25BASIN'!#REF!</definedName>
    <definedName name="celect10" localSheetId="8">'[4]25BASIN'!#REF!</definedName>
    <definedName name="celect10" localSheetId="3">'[4]25BASIN'!#REF!</definedName>
    <definedName name="celect10" localSheetId="7">'[4]25BASIN'!#REF!</definedName>
    <definedName name="celect10" localSheetId="6">'[4]25BASIN'!#REF!</definedName>
    <definedName name="celect10" localSheetId="5">'[4]25BASIN'!#REF!</definedName>
    <definedName name="celect10" localSheetId="4">'[4]25BASIN'!#REF!</definedName>
    <definedName name="celect10">'[4]25BASIN'!#REF!</definedName>
    <definedName name="celect12" localSheetId="2">'[4]25BASIN'!#REF!</definedName>
    <definedName name="celect12" localSheetId="8">'[4]25BASIN'!#REF!</definedName>
    <definedName name="celect12" localSheetId="3">'[4]25BASIN'!#REF!</definedName>
    <definedName name="celect12" localSheetId="7">'[4]25BASIN'!#REF!</definedName>
    <definedName name="celect12" localSheetId="6">'[4]25BASIN'!#REF!</definedName>
    <definedName name="celect12" localSheetId="5">'[4]25BASIN'!#REF!</definedName>
    <definedName name="celect12" localSheetId="4">'[4]25BASIN'!#REF!</definedName>
    <definedName name="celect12">'[4]25BASIN'!#REF!</definedName>
    <definedName name="celect13" localSheetId="2">'[4]25BASIN'!#REF!</definedName>
    <definedName name="celect13" localSheetId="8">'[4]25BASIN'!#REF!</definedName>
    <definedName name="celect13" localSheetId="3">'[4]25BASIN'!#REF!</definedName>
    <definedName name="celect13" localSheetId="7">'[4]25BASIN'!#REF!</definedName>
    <definedName name="celect13" localSheetId="6">'[4]25BASIN'!#REF!</definedName>
    <definedName name="celect13" localSheetId="5">'[4]25BASIN'!#REF!</definedName>
    <definedName name="celect13" localSheetId="4">'[4]25BASIN'!#REF!</definedName>
    <definedName name="celect13">'[4]25BASIN'!#REF!</definedName>
    <definedName name="celect14" localSheetId="2">'[4]25BASIN'!#REF!</definedName>
    <definedName name="celect14" localSheetId="8">'[4]25BASIN'!#REF!</definedName>
    <definedName name="celect14" localSheetId="3">'[4]25BASIN'!#REF!</definedName>
    <definedName name="celect14" localSheetId="7">'[4]25BASIN'!#REF!</definedName>
    <definedName name="celect14" localSheetId="6">'[4]25BASIN'!#REF!</definedName>
    <definedName name="celect14" localSheetId="5">'[4]25BASIN'!#REF!</definedName>
    <definedName name="celect14" localSheetId="4">'[4]25BASIN'!#REF!</definedName>
    <definedName name="celect14">'[4]25BASIN'!#REF!</definedName>
    <definedName name="celect2" localSheetId="2">'[4]25BASIN'!#REF!</definedName>
    <definedName name="celect2" localSheetId="8">'[4]25BASIN'!#REF!</definedName>
    <definedName name="celect2" localSheetId="3">'[4]25BASIN'!#REF!</definedName>
    <definedName name="celect2" localSheetId="7">'[4]25BASIN'!#REF!</definedName>
    <definedName name="celect2" localSheetId="6">'[4]25BASIN'!#REF!</definedName>
    <definedName name="celect2" localSheetId="5">'[4]25BASIN'!#REF!</definedName>
    <definedName name="celect2" localSheetId="4">'[4]25BASIN'!#REF!</definedName>
    <definedName name="celect2">'[4]25BASIN'!#REF!</definedName>
    <definedName name="celect3" localSheetId="2">'[4]25BASIN'!#REF!</definedName>
    <definedName name="celect3" localSheetId="8">'[4]25BASIN'!#REF!</definedName>
    <definedName name="celect3" localSheetId="3">'[4]25BASIN'!#REF!</definedName>
    <definedName name="celect3" localSheetId="7">'[4]25BASIN'!#REF!</definedName>
    <definedName name="celect3" localSheetId="6">'[4]25BASIN'!#REF!</definedName>
    <definedName name="celect3" localSheetId="5">'[4]25BASIN'!#REF!</definedName>
    <definedName name="celect3" localSheetId="4">'[4]25BASIN'!#REF!</definedName>
    <definedName name="celect3">'[4]25BASIN'!#REF!</definedName>
    <definedName name="celect4" localSheetId="2">'[4]25BASIN'!#REF!</definedName>
    <definedName name="celect4" localSheetId="8">'[4]25BASIN'!#REF!</definedName>
    <definedName name="celect4" localSheetId="3">'[4]25BASIN'!#REF!</definedName>
    <definedName name="celect4" localSheetId="7">'[4]25BASIN'!#REF!</definedName>
    <definedName name="celect4" localSheetId="6">'[4]25BASIN'!#REF!</definedName>
    <definedName name="celect4" localSheetId="5">'[4]25BASIN'!#REF!</definedName>
    <definedName name="celect4" localSheetId="4">'[4]25BASIN'!#REF!</definedName>
    <definedName name="celect4">'[4]25BASIN'!#REF!</definedName>
    <definedName name="celect5" localSheetId="2">'[4]25BASIN'!#REF!</definedName>
    <definedName name="celect5" localSheetId="8">'[4]25BASIN'!#REF!</definedName>
    <definedName name="celect5" localSheetId="3">'[4]25BASIN'!#REF!</definedName>
    <definedName name="celect5" localSheetId="7">'[4]25BASIN'!#REF!</definedName>
    <definedName name="celect5" localSheetId="6">'[4]25BASIN'!#REF!</definedName>
    <definedName name="celect5" localSheetId="5">'[4]25BASIN'!#REF!</definedName>
    <definedName name="celect5" localSheetId="4">'[4]25BASIN'!#REF!</definedName>
    <definedName name="celect5">'[4]25BASIN'!#REF!</definedName>
    <definedName name="celect6" localSheetId="2">'[4]25BASIN'!#REF!</definedName>
    <definedName name="celect6" localSheetId="8">'[4]25BASIN'!#REF!</definedName>
    <definedName name="celect6" localSheetId="3">'[4]25BASIN'!#REF!</definedName>
    <definedName name="celect6" localSheetId="7">'[4]25BASIN'!#REF!</definedName>
    <definedName name="celect6" localSheetId="6">'[4]25BASIN'!#REF!</definedName>
    <definedName name="celect6" localSheetId="5">'[4]25BASIN'!#REF!</definedName>
    <definedName name="celect6" localSheetId="4">'[4]25BASIN'!#REF!</definedName>
    <definedName name="celect6">'[4]25BASIN'!#REF!</definedName>
    <definedName name="celect7" localSheetId="2">'[4]25BASIN'!#REF!</definedName>
    <definedName name="celect7" localSheetId="8">'[4]25BASIN'!#REF!</definedName>
    <definedName name="celect7" localSheetId="3">'[4]25BASIN'!#REF!</definedName>
    <definedName name="celect7" localSheetId="7">'[4]25BASIN'!#REF!</definedName>
    <definedName name="celect7" localSheetId="6">'[4]25BASIN'!#REF!</definedName>
    <definedName name="celect7" localSheetId="5">'[4]25BASIN'!#REF!</definedName>
    <definedName name="celect7" localSheetId="4">'[4]25BASIN'!#REF!</definedName>
    <definedName name="celect7">'[4]25BASIN'!#REF!</definedName>
    <definedName name="celect8" localSheetId="2">'[4]25BASIN'!#REF!</definedName>
    <definedName name="celect8" localSheetId="8">'[4]25BASIN'!#REF!</definedName>
    <definedName name="celect8" localSheetId="3">'[4]25BASIN'!#REF!</definedName>
    <definedName name="celect8" localSheetId="7">'[4]25BASIN'!#REF!</definedName>
    <definedName name="celect8" localSheetId="6">'[4]25BASIN'!#REF!</definedName>
    <definedName name="celect8" localSheetId="5">'[4]25BASIN'!#REF!</definedName>
    <definedName name="celect8" localSheetId="4">'[4]25BASIN'!#REF!</definedName>
    <definedName name="celect8">'[4]25BASIN'!#REF!</definedName>
    <definedName name="celect9" localSheetId="2">'[4]25BASIN'!#REF!</definedName>
    <definedName name="celect9" localSheetId="8">'[4]25BASIN'!#REF!</definedName>
    <definedName name="celect9" localSheetId="3">'[4]25BASIN'!#REF!</definedName>
    <definedName name="celect9" localSheetId="7">'[4]25BASIN'!#REF!</definedName>
    <definedName name="celect9" localSheetId="6">'[4]25BASIN'!#REF!</definedName>
    <definedName name="celect9" localSheetId="5">'[4]25BASIN'!#REF!</definedName>
    <definedName name="celect9" localSheetId="4">'[4]25BASIN'!#REF!</definedName>
    <definedName name="celect9">'[4]25BASIN'!#REF!</definedName>
    <definedName name="_xlnm.Criteria" localSheetId="2">#REF!</definedName>
    <definedName name="_xlnm.Criteria" localSheetId="8">#REF!</definedName>
    <definedName name="_xlnm.Criteria" localSheetId="3">#REF!</definedName>
    <definedName name="_xlnm.Criteria" localSheetId="7">#REF!</definedName>
    <definedName name="_xlnm.Criteria" localSheetId="6">#REF!</definedName>
    <definedName name="_xlnm.Criteria" localSheetId="5">#REF!</definedName>
    <definedName name="_xlnm.Criteria" localSheetId="4">#REF!</definedName>
    <definedName name="_xlnm.Criteria">#REF!</definedName>
    <definedName name="Criteria_MI" localSheetId="2">#REF!</definedName>
    <definedName name="Criteria_MI" localSheetId="8">#REF!</definedName>
    <definedName name="Criteria_MI" localSheetId="3">#REF!</definedName>
    <definedName name="Criteria_MI" localSheetId="7">#REF!</definedName>
    <definedName name="Criteria_MI" localSheetId="6">#REF!</definedName>
    <definedName name="Criteria_MI" localSheetId="5">#REF!</definedName>
    <definedName name="Criteria_MI" localSheetId="4">#REF!</definedName>
    <definedName name="Criteria_MI">#REF!</definedName>
    <definedName name="CS" localSheetId="2">#REF!</definedName>
    <definedName name="CS" localSheetId="8">#REF!</definedName>
    <definedName name="CS" localSheetId="3">#REF!</definedName>
    <definedName name="CS" localSheetId="7">#REF!</definedName>
    <definedName name="CS" localSheetId="6">#REF!</definedName>
    <definedName name="CS" localSheetId="5">#REF!</definedName>
    <definedName name="CS" localSheetId="4">#REF!</definedName>
    <definedName name="CS">#REF!</definedName>
    <definedName name="d" localSheetId="2">'[5]ทำนบดิน 4'!#REF!</definedName>
    <definedName name="d" localSheetId="8">'[5]ทำนบดิน 4'!#REF!</definedName>
    <definedName name="d" localSheetId="3">'[5]ทำนบดิน 4'!#REF!</definedName>
    <definedName name="d" localSheetId="7">'[5]ทำนบดิน 4'!#REF!</definedName>
    <definedName name="d" localSheetId="6">'[5]ทำนบดิน 4'!#REF!</definedName>
    <definedName name="d" localSheetId="5">'[5]ทำนบดิน 4'!#REF!</definedName>
    <definedName name="d" localSheetId="4">'[5]ทำนบดิน 4'!#REF!</definedName>
    <definedName name="d">'[5]ทำนบดิน 4'!#REF!</definedName>
    <definedName name="D956a1" localSheetId="2">#REF!</definedName>
    <definedName name="D956a1" localSheetId="8">#REF!</definedName>
    <definedName name="D956a1" localSheetId="3">#REF!</definedName>
    <definedName name="D956a1" localSheetId="7">#REF!</definedName>
    <definedName name="D956a1" localSheetId="6">#REF!</definedName>
    <definedName name="D956a1" localSheetId="5">#REF!</definedName>
    <definedName name="D956a1" localSheetId="4">#REF!</definedName>
    <definedName name="D956a1">#REF!</definedName>
    <definedName name="_xlnm.Database" localSheetId="2">#REF!</definedName>
    <definedName name="_xlnm.Database" localSheetId="8">#REF!</definedName>
    <definedName name="_xlnm.Database" localSheetId="3">#REF!</definedName>
    <definedName name="_xlnm.Database" localSheetId="7">#REF!</definedName>
    <definedName name="_xlnm.Database" localSheetId="6">#REF!</definedName>
    <definedName name="_xlnm.Database" localSheetId="5">#REF!</definedName>
    <definedName name="_xlnm.Database" localSheetId="4">#REF!</definedName>
    <definedName name="_xlnm.Database">#REF!</definedName>
    <definedName name="DS" localSheetId="2">#REF!</definedName>
    <definedName name="DS" localSheetId="8">#REF!</definedName>
    <definedName name="DS" localSheetId="3">#REF!</definedName>
    <definedName name="DS" localSheetId="7">#REF!</definedName>
    <definedName name="DS" localSheetId="6">#REF!</definedName>
    <definedName name="DS" localSheetId="5">#REF!</definedName>
    <definedName name="DS" localSheetId="4">#REF!</definedName>
    <definedName name="DS">#REF!</definedName>
    <definedName name="E" localSheetId="2">#REF!</definedName>
    <definedName name="E" localSheetId="8">#REF!</definedName>
    <definedName name="E" localSheetId="3">#REF!</definedName>
    <definedName name="E" localSheetId="7">#REF!</definedName>
    <definedName name="E" localSheetId="6">#REF!</definedName>
    <definedName name="E" localSheetId="5">#REF!</definedName>
    <definedName name="E" localSheetId="4">#REF!</definedName>
    <definedName name="E">#REF!</definedName>
    <definedName name="F" localSheetId="2">#REF!</definedName>
    <definedName name="F" localSheetId="8">#REF!</definedName>
    <definedName name="F" localSheetId="3">#REF!</definedName>
    <definedName name="F" localSheetId="7">#REF!</definedName>
    <definedName name="F" localSheetId="6">#REF!</definedName>
    <definedName name="F" localSheetId="5">#REF!</definedName>
    <definedName name="F" localSheetId="4">#REF!</definedName>
    <definedName name="F">#REF!</definedName>
    <definedName name="F_DRY" localSheetId="2">#REF!</definedName>
    <definedName name="F_DRY" localSheetId="8">#REF!</definedName>
    <definedName name="F_DRY" localSheetId="3">#REF!</definedName>
    <definedName name="F_DRY" localSheetId="7">#REF!</definedName>
    <definedName name="F_DRY" localSheetId="6">#REF!</definedName>
    <definedName name="F_DRY" localSheetId="5">#REF!</definedName>
    <definedName name="F_DRY" localSheetId="4">#REF!</definedName>
    <definedName name="F_DRY">#REF!</definedName>
    <definedName name="F_RAIN" localSheetId="2">#REF!</definedName>
    <definedName name="F_RAIN" localSheetId="8">#REF!</definedName>
    <definedName name="F_RAIN" localSheetId="3">#REF!</definedName>
    <definedName name="F_RAIN" localSheetId="7">#REF!</definedName>
    <definedName name="F_RAIN" localSheetId="6">#REF!</definedName>
    <definedName name="F_RAIN" localSheetId="5">#REF!</definedName>
    <definedName name="F_RAIN" localSheetId="4">#REF!</definedName>
    <definedName name="F_RAIN">#REF!</definedName>
    <definedName name="fa" localSheetId="2">[6]กสย11.1!#REF!</definedName>
    <definedName name="fa" localSheetId="8">[6]กสย11.1!#REF!</definedName>
    <definedName name="fa" localSheetId="3">[6]กสย11.1!#REF!</definedName>
    <definedName name="fa" localSheetId="7">[6]กสย11.1!#REF!</definedName>
    <definedName name="fa" localSheetId="6">[6]กสย11.1!#REF!</definedName>
    <definedName name="fa" localSheetId="5">[6]กสย11.1!#REF!</definedName>
    <definedName name="fa" localSheetId="4">[6]กสย11.1!#REF!</definedName>
    <definedName name="fa">[6]กสย11.1!#REF!</definedName>
    <definedName name="from">"Drop Down 4"</definedName>
    <definedName name="Fถจจจ" localSheetId="2">#REF!</definedName>
    <definedName name="Fถจจจ" localSheetId="8">#REF!</definedName>
    <definedName name="Fถจจจ" localSheetId="3">#REF!</definedName>
    <definedName name="Fถจจจ" localSheetId="7">#REF!</definedName>
    <definedName name="Fถจจจ" localSheetId="6">#REF!</definedName>
    <definedName name="Fถจจจ" localSheetId="5">#REF!</definedName>
    <definedName name="Fถจจจ" localSheetId="4">#REF!</definedName>
    <definedName name="Fถจจจ">#REF!</definedName>
    <definedName name="G" localSheetId="2">#REF!</definedName>
    <definedName name="G" localSheetId="8">#REF!</definedName>
    <definedName name="G" localSheetId="3">#REF!</definedName>
    <definedName name="G" localSheetId="7">#REF!</definedName>
    <definedName name="G" localSheetId="6">#REF!</definedName>
    <definedName name="G" localSheetId="5">#REF!</definedName>
    <definedName name="G" localSheetId="4">#REF!</definedName>
    <definedName name="G">#REF!</definedName>
    <definedName name="ggg" localSheetId="2">#REF!</definedName>
    <definedName name="ggg" localSheetId="8">#REF!</definedName>
    <definedName name="ggg" localSheetId="3">#REF!</definedName>
    <definedName name="ggg" localSheetId="7">#REF!</definedName>
    <definedName name="ggg" localSheetId="6">#REF!</definedName>
    <definedName name="ggg" localSheetId="5">#REF!</definedName>
    <definedName name="ggg" localSheetId="4">#REF!</definedName>
    <definedName name="ggg">#REF!</definedName>
    <definedName name="H" localSheetId="2">#REF!</definedName>
    <definedName name="H" localSheetId="8">#REF!</definedName>
    <definedName name="H" localSheetId="3">#REF!</definedName>
    <definedName name="H" localSheetId="7">#REF!</definedName>
    <definedName name="H" localSheetId="6">#REF!</definedName>
    <definedName name="H" localSheetId="5">#REF!</definedName>
    <definedName name="H" localSheetId="4">#REF!</definedName>
    <definedName name="H">#REF!</definedName>
    <definedName name="ha" localSheetId="2">#REF!</definedName>
    <definedName name="ha" localSheetId="8">#REF!</definedName>
    <definedName name="ha" localSheetId="3">#REF!</definedName>
    <definedName name="ha" localSheetId="7">#REF!</definedName>
    <definedName name="ha" localSheetId="6">#REF!</definedName>
    <definedName name="ha" localSheetId="5">#REF!</definedName>
    <definedName name="ha" localSheetId="4">#REF!</definedName>
    <definedName name="ha">#REF!</definedName>
    <definedName name="hc" localSheetId="2">#REF!</definedName>
    <definedName name="hc" localSheetId="8">#REF!</definedName>
    <definedName name="hc" localSheetId="3">#REF!</definedName>
    <definedName name="hc" localSheetId="7">#REF!</definedName>
    <definedName name="hc" localSheetId="6">#REF!</definedName>
    <definedName name="hc" localSheetId="5">#REF!</definedName>
    <definedName name="hc" localSheetId="4">#REF!</definedName>
    <definedName name="hc">#REF!</definedName>
    <definedName name="hg" localSheetId="2">#REF!</definedName>
    <definedName name="hg" localSheetId="8">#REF!</definedName>
    <definedName name="hg" localSheetId="3">#REF!</definedName>
    <definedName name="hg" localSheetId="7">#REF!</definedName>
    <definedName name="hg" localSheetId="6">#REF!</definedName>
    <definedName name="hg" localSheetId="5">#REF!</definedName>
    <definedName name="hg" localSheetId="4">#REF!</definedName>
    <definedName name="hg">#REF!</definedName>
    <definedName name="HH" localSheetId="2">#REF!</definedName>
    <definedName name="HH" localSheetId="8">#REF!</definedName>
    <definedName name="HH" localSheetId="3">#REF!</definedName>
    <definedName name="HH" localSheetId="7">#REF!</definedName>
    <definedName name="HH" localSheetId="6">#REF!</definedName>
    <definedName name="HH" localSheetId="5">#REF!</definedName>
    <definedName name="HH" localSheetId="4">#REF!</definedName>
    <definedName name="HH">#REF!</definedName>
    <definedName name="HI" localSheetId="2">#REF!</definedName>
    <definedName name="HI" localSheetId="8">#REF!</definedName>
    <definedName name="HI" localSheetId="3">#REF!</definedName>
    <definedName name="HI" localSheetId="7">#REF!</definedName>
    <definedName name="HI" localSheetId="6">#REF!</definedName>
    <definedName name="HI" localSheetId="5">#REF!</definedName>
    <definedName name="HI" localSheetId="4">#REF!</definedName>
    <definedName name="HI">#REF!</definedName>
    <definedName name="HII" localSheetId="2">#REF!</definedName>
    <definedName name="HII" localSheetId="8">#REF!</definedName>
    <definedName name="HII" localSheetId="3">#REF!</definedName>
    <definedName name="HII" localSheetId="7">#REF!</definedName>
    <definedName name="HII" localSheetId="6">#REF!</definedName>
    <definedName name="HII" localSheetId="5">#REF!</definedName>
    <definedName name="HII" localSheetId="4">#REF!</definedName>
    <definedName name="HII">#REF!</definedName>
    <definedName name="HIII" localSheetId="2">#REF!</definedName>
    <definedName name="HIII" localSheetId="8">#REF!</definedName>
    <definedName name="HIII" localSheetId="3">#REF!</definedName>
    <definedName name="HIII" localSheetId="7">#REF!</definedName>
    <definedName name="HIII" localSheetId="6">#REF!</definedName>
    <definedName name="HIII" localSheetId="5">#REF!</definedName>
    <definedName name="HIII" localSheetId="4">#REF!</definedName>
    <definedName name="HIII">#REF!</definedName>
    <definedName name="I_DRY" localSheetId="2">#REF!</definedName>
    <definedName name="I_DRY" localSheetId="8">#REF!</definedName>
    <definedName name="I_DRY" localSheetId="3">#REF!</definedName>
    <definedName name="I_DRY" localSheetId="7">#REF!</definedName>
    <definedName name="I_DRY" localSheetId="6">#REF!</definedName>
    <definedName name="I_DRY" localSheetId="5">#REF!</definedName>
    <definedName name="I_DRY" localSheetId="4">#REF!</definedName>
    <definedName name="I_DRY">#REF!</definedName>
    <definedName name="I_RAIN" localSheetId="2">#REF!</definedName>
    <definedName name="I_RAIN" localSheetId="8">#REF!</definedName>
    <definedName name="I_RAIN" localSheetId="3">#REF!</definedName>
    <definedName name="I_RAIN" localSheetId="7">#REF!</definedName>
    <definedName name="I_RAIN" localSheetId="6">#REF!</definedName>
    <definedName name="I_RAIN" localSheetId="5">#REF!</definedName>
    <definedName name="I_RAIN" localSheetId="4">#REF!</definedName>
    <definedName name="I_RAIN">#REF!</definedName>
    <definedName name="idiid" localSheetId="2">#REF!</definedName>
    <definedName name="idiid" localSheetId="8">#REF!</definedName>
    <definedName name="idiid" localSheetId="3">#REF!</definedName>
    <definedName name="idiid" localSheetId="7">#REF!</definedName>
    <definedName name="idiid" localSheetId="6">#REF!</definedName>
    <definedName name="idiid" localSheetId="5">#REF!</definedName>
    <definedName name="idiid" localSheetId="4">#REF!</definedName>
    <definedName name="idiid">#REF!</definedName>
    <definedName name="ii" localSheetId="2">#REF!</definedName>
    <definedName name="ii" localSheetId="8">#REF!</definedName>
    <definedName name="ii" localSheetId="3">#REF!</definedName>
    <definedName name="ii" localSheetId="7">#REF!</definedName>
    <definedName name="ii" localSheetId="6">#REF!</definedName>
    <definedName name="ii" localSheetId="5">#REF!</definedName>
    <definedName name="ii" localSheetId="4">#REF!</definedName>
    <definedName name="ii">#REF!</definedName>
    <definedName name="jj" localSheetId="2">#REF!</definedName>
    <definedName name="jj" localSheetId="8">#REF!</definedName>
    <definedName name="jj" localSheetId="3">#REF!</definedName>
    <definedName name="jj" localSheetId="7">#REF!</definedName>
    <definedName name="jj" localSheetId="6">#REF!</definedName>
    <definedName name="jj" localSheetId="5">#REF!</definedName>
    <definedName name="jj" localSheetId="4">#REF!</definedName>
    <definedName name="jj">#REF!</definedName>
    <definedName name="kk" localSheetId="2">#REF!</definedName>
    <definedName name="kk" localSheetId="8">#REF!</definedName>
    <definedName name="kk" localSheetId="3">#REF!</definedName>
    <definedName name="kk" localSheetId="7">#REF!</definedName>
    <definedName name="kk" localSheetId="6">#REF!</definedName>
    <definedName name="kk" localSheetId="5">#REF!</definedName>
    <definedName name="kk" localSheetId="4">#REF!</definedName>
    <definedName name="kk">#REF!</definedName>
    <definedName name="L" localSheetId="2">#REF!</definedName>
    <definedName name="L" localSheetId="8">#REF!</definedName>
    <definedName name="L" localSheetId="3">#REF!</definedName>
    <definedName name="L" localSheetId="7">#REF!</definedName>
    <definedName name="L" localSheetId="6">#REF!</definedName>
    <definedName name="L" localSheetId="5">#REF!</definedName>
    <definedName name="L" localSheetId="4">#REF!</definedName>
    <definedName name="L">#REF!</definedName>
    <definedName name="LA" localSheetId="2">#REF!</definedName>
    <definedName name="LA" localSheetId="8">#REF!</definedName>
    <definedName name="LA" localSheetId="3">#REF!</definedName>
    <definedName name="LA" localSheetId="7">#REF!</definedName>
    <definedName name="LA" localSheetId="6">#REF!</definedName>
    <definedName name="LA" localSheetId="5">#REF!</definedName>
    <definedName name="LA" localSheetId="4">#REF!</definedName>
    <definedName name="LA">#REF!</definedName>
    <definedName name="LB" localSheetId="2">#REF!</definedName>
    <definedName name="LB" localSheetId="8">#REF!</definedName>
    <definedName name="LB" localSheetId="3">#REF!</definedName>
    <definedName name="LB" localSheetId="7">#REF!</definedName>
    <definedName name="LB" localSheetId="6">#REF!</definedName>
    <definedName name="LB" localSheetId="5">#REF!</definedName>
    <definedName name="LB" localSheetId="4">#REF!</definedName>
    <definedName name="LB">#REF!</definedName>
    <definedName name="LC" localSheetId="2">#REF!</definedName>
    <definedName name="LC" localSheetId="8">#REF!</definedName>
    <definedName name="LC" localSheetId="3">#REF!</definedName>
    <definedName name="LC" localSheetId="7">#REF!</definedName>
    <definedName name="LC" localSheetId="6">#REF!</definedName>
    <definedName name="LC" localSheetId="5">#REF!</definedName>
    <definedName name="LC" localSheetId="4">#REF!</definedName>
    <definedName name="LC">#REF!</definedName>
    <definedName name="LF" localSheetId="2">#REF!</definedName>
    <definedName name="LF" localSheetId="8">#REF!</definedName>
    <definedName name="LF" localSheetId="3">#REF!</definedName>
    <definedName name="LF" localSheetId="7">#REF!</definedName>
    <definedName name="LF" localSheetId="6">#REF!</definedName>
    <definedName name="LF" localSheetId="5">#REF!</definedName>
    <definedName name="LF" localSheetId="4">#REF!</definedName>
    <definedName name="LF">#REF!</definedName>
    <definedName name="LI" localSheetId="2">#REF!</definedName>
    <definedName name="LI" localSheetId="8">#REF!</definedName>
    <definedName name="LI" localSheetId="3">#REF!</definedName>
    <definedName name="LI" localSheetId="7">#REF!</definedName>
    <definedName name="LI" localSheetId="6">#REF!</definedName>
    <definedName name="LI" localSheetId="5">#REF!</definedName>
    <definedName name="LI" localSheetId="4">#REF!</definedName>
    <definedName name="LI">#REF!</definedName>
    <definedName name="LII" localSheetId="2">#REF!</definedName>
    <definedName name="LII" localSheetId="8">#REF!</definedName>
    <definedName name="LII" localSheetId="3">#REF!</definedName>
    <definedName name="LII" localSheetId="7">#REF!</definedName>
    <definedName name="LII" localSheetId="6">#REF!</definedName>
    <definedName name="LII" localSheetId="5">#REF!</definedName>
    <definedName name="LII" localSheetId="4">#REF!</definedName>
    <definedName name="LII">#REF!</definedName>
    <definedName name="LIII" localSheetId="2">#REF!</definedName>
    <definedName name="LIII" localSheetId="8">#REF!</definedName>
    <definedName name="LIII" localSheetId="3">#REF!</definedName>
    <definedName name="LIII" localSheetId="7">#REF!</definedName>
    <definedName name="LIII" localSheetId="6">#REF!</definedName>
    <definedName name="LIII" localSheetId="5">#REF!</definedName>
    <definedName name="LIII" localSheetId="4">#REF!</definedName>
    <definedName name="LIII">#REF!</definedName>
    <definedName name="LIV" localSheetId="2">#REF!</definedName>
    <definedName name="LIV" localSheetId="8">#REF!</definedName>
    <definedName name="LIV" localSheetId="3">#REF!</definedName>
    <definedName name="LIV" localSheetId="7">#REF!</definedName>
    <definedName name="LIV" localSheetId="6">#REF!</definedName>
    <definedName name="LIV" localSheetId="5">#REF!</definedName>
    <definedName name="LIV" localSheetId="4">#REF!</definedName>
    <definedName name="LIV">#REF!</definedName>
    <definedName name="lllo" localSheetId="2">#REF!</definedName>
    <definedName name="lllo" localSheetId="8">#REF!</definedName>
    <definedName name="lllo" localSheetId="3">#REF!</definedName>
    <definedName name="lllo" localSheetId="7">#REF!</definedName>
    <definedName name="lllo" localSheetId="6">#REF!</definedName>
    <definedName name="lllo" localSheetId="5">#REF!</definedName>
    <definedName name="lllo" localSheetId="4">#REF!</definedName>
    <definedName name="lllo">#REF!</definedName>
    <definedName name="looell" localSheetId="2">#REF!</definedName>
    <definedName name="looell" localSheetId="8">#REF!</definedName>
    <definedName name="looell" localSheetId="3">#REF!</definedName>
    <definedName name="looell" localSheetId="7">#REF!</definedName>
    <definedName name="looell" localSheetId="6">#REF!</definedName>
    <definedName name="looell" localSheetId="5">#REF!</definedName>
    <definedName name="looell" localSheetId="4">#REF!</definedName>
    <definedName name="looell">#REF!</definedName>
    <definedName name="LRF" localSheetId="2">'[5]ทำนบดิน 4'!#REF!</definedName>
    <definedName name="LRF" localSheetId="8">'[5]ทำนบดิน 4'!#REF!</definedName>
    <definedName name="LRF" localSheetId="3">'[5]ทำนบดิน 4'!#REF!</definedName>
    <definedName name="LRF" localSheetId="7">'[5]ทำนบดิน 4'!#REF!</definedName>
    <definedName name="LRF" localSheetId="6">'[5]ทำนบดิน 4'!#REF!</definedName>
    <definedName name="LRF" localSheetId="5">'[5]ทำนบดิน 4'!#REF!</definedName>
    <definedName name="LRF" localSheetId="4">'[5]ทำนบดิน 4'!#REF!</definedName>
    <definedName name="LRF">'[5]ทำนบดิน 4'!#REF!</definedName>
    <definedName name="LV" localSheetId="2">#REF!</definedName>
    <definedName name="LV" localSheetId="8">#REF!</definedName>
    <definedName name="LV" localSheetId="3">#REF!</definedName>
    <definedName name="LV" localSheetId="7">#REF!</definedName>
    <definedName name="LV" localSheetId="6">#REF!</definedName>
    <definedName name="LV" localSheetId="5">#REF!</definedName>
    <definedName name="LV" localSheetId="4">#REF!</definedName>
    <definedName name="LV">#REF!</definedName>
    <definedName name="LVI" localSheetId="2">#REF!</definedName>
    <definedName name="LVI" localSheetId="8">#REF!</definedName>
    <definedName name="LVI" localSheetId="3">#REF!</definedName>
    <definedName name="LVI" localSheetId="7">#REF!</definedName>
    <definedName name="LVI" localSheetId="6">#REF!</definedName>
    <definedName name="LVI" localSheetId="5">#REF!</definedName>
    <definedName name="LVI" localSheetId="4">#REF!</definedName>
    <definedName name="LVI">#REF!</definedName>
    <definedName name="new" localSheetId="2">#REF!</definedName>
    <definedName name="new" localSheetId="8">#REF!</definedName>
    <definedName name="new" localSheetId="3">#REF!</definedName>
    <definedName name="new" localSheetId="7">#REF!</definedName>
    <definedName name="new" localSheetId="6">#REF!</definedName>
    <definedName name="new" localSheetId="5">#REF!</definedName>
    <definedName name="new" localSheetId="4">#REF!</definedName>
    <definedName name="new">#REF!</definedName>
    <definedName name="o" localSheetId="2">#REF!</definedName>
    <definedName name="o" localSheetId="8">#REF!</definedName>
    <definedName name="o" localSheetId="3">#REF!</definedName>
    <definedName name="o" localSheetId="7">#REF!</definedName>
    <definedName name="o" localSheetId="6">#REF!</definedName>
    <definedName name="o" localSheetId="5">#REF!</definedName>
    <definedName name="o" localSheetId="4">#REF!</definedName>
    <definedName name="o">#REF!</definedName>
    <definedName name="oleleo" localSheetId="2">#REF!</definedName>
    <definedName name="oleleo" localSheetId="8">#REF!</definedName>
    <definedName name="oleleo" localSheetId="3">#REF!</definedName>
    <definedName name="oleleo" localSheetId="7">#REF!</definedName>
    <definedName name="oleleo" localSheetId="6">#REF!</definedName>
    <definedName name="oleleo" localSheetId="5">#REF!</definedName>
    <definedName name="oleleo" localSheetId="4">#REF!</definedName>
    <definedName name="oleleo">#REF!</definedName>
    <definedName name="oneo" localSheetId="2">#REF!</definedName>
    <definedName name="oneo" localSheetId="8">#REF!</definedName>
    <definedName name="oneo" localSheetId="3">#REF!</definedName>
    <definedName name="oneo" localSheetId="7">#REF!</definedName>
    <definedName name="oneo" localSheetId="6">#REF!</definedName>
    <definedName name="oneo" localSheetId="5">#REF!</definedName>
    <definedName name="oneo" localSheetId="4">#REF!</definedName>
    <definedName name="oneo">#REF!</definedName>
    <definedName name="ooo" localSheetId="2">#REF!</definedName>
    <definedName name="ooo" localSheetId="8">#REF!</definedName>
    <definedName name="ooo" localSheetId="3">#REF!</definedName>
    <definedName name="ooo" localSheetId="7">#REF!</definedName>
    <definedName name="ooo" localSheetId="6">#REF!</definedName>
    <definedName name="ooo" localSheetId="5">#REF!</definedName>
    <definedName name="ooo" localSheetId="4">#REF!</definedName>
    <definedName name="ooo">#REF!</definedName>
    <definedName name="oopp" localSheetId="2">#REF!</definedName>
    <definedName name="oopp" localSheetId="8">#REF!</definedName>
    <definedName name="oopp" localSheetId="3">#REF!</definedName>
    <definedName name="oopp" localSheetId="7">#REF!</definedName>
    <definedName name="oopp" localSheetId="6">#REF!</definedName>
    <definedName name="oopp" localSheetId="5">#REF!</definedName>
    <definedName name="oopp" localSheetId="4">#REF!</definedName>
    <definedName name="oopp">#REF!</definedName>
    <definedName name="op" localSheetId="2">#REF!</definedName>
    <definedName name="op" localSheetId="8">#REF!</definedName>
    <definedName name="op" localSheetId="3">#REF!</definedName>
    <definedName name="op" localSheetId="7">#REF!</definedName>
    <definedName name="op" localSheetId="6">#REF!</definedName>
    <definedName name="op" localSheetId="5">#REF!</definedName>
    <definedName name="op" localSheetId="4">#REF!</definedName>
    <definedName name="op">#REF!</definedName>
    <definedName name="OPPPP" localSheetId="2">#REF!</definedName>
    <definedName name="OPPPP" localSheetId="8">#REF!</definedName>
    <definedName name="OPPPP" localSheetId="3">#REF!</definedName>
    <definedName name="OPPPP" localSheetId="7">#REF!</definedName>
    <definedName name="OPPPP" localSheetId="6">#REF!</definedName>
    <definedName name="OPPPP" localSheetId="5">#REF!</definedName>
    <definedName name="OPPPP" localSheetId="4">#REF!</definedName>
    <definedName name="OPPPP">#REF!</definedName>
    <definedName name="ping1" localSheetId="2">#REF!</definedName>
    <definedName name="ping1" localSheetId="8">#REF!</definedName>
    <definedName name="ping1" localSheetId="3">#REF!</definedName>
    <definedName name="ping1" localSheetId="7">#REF!</definedName>
    <definedName name="ping1" localSheetId="6">#REF!</definedName>
    <definedName name="ping1" localSheetId="5">#REF!</definedName>
    <definedName name="ping1" localSheetId="4">#REF!</definedName>
    <definedName name="ping1">#REF!</definedName>
    <definedName name="ping2" localSheetId="2">#REF!</definedName>
    <definedName name="ping2" localSheetId="8">#REF!</definedName>
    <definedName name="ping2" localSheetId="3">#REF!</definedName>
    <definedName name="ping2" localSheetId="7">#REF!</definedName>
    <definedName name="ping2" localSheetId="6">#REF!</definedName>
    <definedName name="ping2" localSheetId="5">#REF!</definedName>
    <definedName name="ping2" localSheetId="4">#REF!</definedName>
    <definedName name="ping2">#REF!</definedName>
    <definedName name="ping3" localSheetId="2">#REF!</definedName>
    <definedName name="ping3" localSheetId="8">#REF!</definedName>
    <definedName name="ping3" localSheetId="3">#REF!</definedName>
    <definedName name="ping3" localSheetId="7">#REF!</definedName>
    <definedName name="ping3" localSheetId="6">#REF!</definedName>
    <definedName name="ping3" localSheetId="5">#REF!</definedName>
    <definedName name="ping3" localSheetId="4">#REF!</definedName>
    <definedName name="ping3">#REF!</definedName>
    <definedName name="ping4" localSheetId="2">#REF!</definedName>
    <definedName name="ping4" localSheetId="8">#REF!</definedName>
    <definedName name="ping4" localSheetId="3">#REF!</definedName>
    <definedName name="ping4" localSheetId="7">#REF!</definedName>
    <definedName name="ping4" localSheetId="6">#REF!</definedName>
    <definedName name="ping4" localSheetId="5">#REF!</definedName>
    <definedName name="ping4" localSheetId="4">#REF!</definedName>
    <definedName name="ping4">#REF!</definedName>
    <definedName name="pop" localSheetId="2">#REF!</definedName>
    <definedName name="pop" localSheetId="8">#REF!</definedName>
    <definedName name="pop" localSheetId="3">#REF!</definedName>
    <definedName name="pop" localSheetId="7">#REF!</definedName>
    <definedName name="pop" localSheetId="6">#REF!</definedName>
    <definedName name="pop" localSheetId="5">#REF!</definedName>
    <definedName name="pop" localSheetId="4">#REF!</definedName>
    <definedName name="pop">#REF!</definedName>
    <definedName name="ppoeo" localSheetId="2">#REF!</definedName>
    <definedName name="ppoeo" localSheetId="8">#REF!</definedName>
    <definedName name="ppoeo" localSheetId="3">#REF!</definedName>
    <definedName name="ppoeo" localSheetId="7">#REF!</definedName>
    <definedName name="ppoeo" localSheetId="6">#REF!</definedName>
    <definedName name="ppoeo" localSheetId="5">#REF!</definedName>
    <definedName name="ppoeo" localSheetId="4">#REF!</definedName>
    <definedName name="ppoeo">#REF!</definedName>
    <definedName name="pppw" localSheetId="2">#REF!</definedName>
    <definedName name="pppw" localSheetId="8">#REF!</definedName>
    <definedName name="pppw" localSheetId="3">#REF!</definedName>
    <definedName name="pppw" localSheetId="7">#REF!</definedName>
    <definedName name="pppw" localSheetId="6">#REF!</definedName>
    <definedName name="pppw" localSheetId="5">#REF!</definedName>
    <definedName name="pppw" localSheetId="4">#REF!</definedName>
    <definedName name="pppw">#REF!</definedName>
    <definedName name="_xlnm.Print_Area" localSheetId="2">#REF!</definedName>
    <definedName name="_xlnm.Print_Area" localSheetId="8">#REF!</definedName>
    <definedName name="_xlnm.Print_Area" localSheetId="3">#REF!</definedName>
    <definedName name="_xlnm.Print_Area" localSheetId="7">#REF!</definedName>
    <definedName name="_xlnm.Print_Area" localSheetId="6">#REF!</definedName>
    <definedName name="_xlnm.Print_Area" localSheetId="5">#REF!</definedName>
    <definedName name="_xlnm.Print_Area" localSheetId="4">#REF!</definedName>
    <definedName name="_xlnm.Print_Area">#REF!</definedName>
    <definedName name="Print_Area_MI" localSheetId="2">#REF!</definedName>
    <definedName name="Print_Area_MI" localSheetId="8">#REF!</definedName>
    <definedName name="Print_Area_MI" localSheetId="3">#REF!</definedName>
    <definedName name="Print_Area_MI" localSheetId="7">#REF!</definedName>
    <definedName name="Print_Area_MI" localSheetId="6">#REF!</definedName>
    <definedName name="Print_Area_MI" localSheetId="5">#REF!</definedName>
    <definedName name="Print_Area_MI" localSheetId="4">#REF!</definedName>
    <definedName name="Print_Area_MI">#REF!</definedName>
    <definedName name="_xlnm.Print_Titles" localSheetId="2">คส.ชป.5!$4:$7</definedName>
    <definedName name="_xlnm.Print_Titles" localSheetId="8">ชป.บึงกาฬ!$4:$7</definedName>
    <definedName name="_xlnm.Print_Titles" localSheetId="3">ชป.เลย!$4:$7</definedName>
    <definedName name="_xlnm.Print_Titles" localSheetId="7">ชป.สกลนคร!$4:$7</definedName>
    <definedName name="_xlnm.Print_Titles" localSheetId="6">ชป.หนองคาย!$4:$7</definedName>
    <definedName name="_xlnm.Print_Titles" localSheetId="5">ชป.หนองบัวลำภู!$4:$7</definedName>
    <definedName name="_xlnm.Print_Titles" localSheetId="4">ชป.อุดรธานี!$4:$7</definedName>
    <definedName name="_xlnm.Print_Titles" localSheetId="0">'สชป.5 (ผลผลิตที่ 2)'!$4:$7</definedName>
    <definedName name="_xlnm.Print_Titles" localSheetId="9">ใส่รหัส!$1:$1</definedName>
    <definedName name="_xlnm.Print_Titles">#REF!</definedName>
    <definedName name="Print_Titles_MI" localSheetId="2">#REF!</definedName>
    <definedName name="Print_Titles_MI" localSheetId="8">#REF!</definedName>
    <definedName name="Print_Titles_MI" localSheetId="3">#REF!</definedName>
    <definedName name="Print_Titles_MI" localSheetId="7">#REF!</definedName>
    <definedName name="Print_Titles_MI" localSheetId="6">#REF!</definedName>
    <definedName name="Print_Titles_MI" localSheetId="5">#REF!</definedName>
    <definedName name="Print_Titles_MI" localSheetId="4">#REF!</definedName>
    <definedName name="Print_Titles_MI">#REF!</definedName>
    <definedName name="R_" localSheetId="2">#REF!</definedName>
    <definedName name="R_" localSheetId="8">#REF!</definedName>
    <definedName name="R_" localSheetId="3">#REF!</definedName>
    <definedName name="R_" localSheetId="7">#REF!</definedName>
    <definedName name="R_" localSheetId="6">#REF!</definedName>
    <definedName name="R_" localSheetId="5">#REF!</definedName>
    <definedName name="R_" localSheetId="4">#REF!</definedName>
    <definedName name="R_">#REF!</definedName>
    <definedName name="_xlnm.Recorder" localSheetId="2">#REF!</definedName>
    <definedName name="_xlnm.Recorder" localSheetId="8">#REF!</definedName>
    <definedName name="_xlnm.Recorder" localSheetId="3">#REF!</definedName>
    <definedName name="_xlnm.Recorder" localSheetId="7">#REF!</definedName>
    <definedName name="_xlnm.Recorder" localSheetId="6">#REF!</definedName>
    <definedName name="_xlnm.Recorder" localSheetId="5">#REF!</definedName>
    <definedName name="_xlnm.Recorder" localSheetId="4">#REF!</definedName>
    <definedName name="_xlnm.Recorder">#REF!</definedName>
    <definedName name="S1_" localSheetId="2">#REF!</definedName>
    <definedName name="S1_" localSheetId="8">#REF!</definedName>
    <definedName name="S1_" localSheetId="3">#REF!</definedName>
    <definedName name="S1_" localSheetId="7">#REF!</definedName>
    <definedName name="S1_" localSheetId="6">#REF!</definedName>
    <definedName name="S1_" localSheetId="5">#REF!</definedName>
    <definedName name="S1_" localSheetId="4">#REF!</definedName>
    <definedName name="S1_">#REF!</definedName>
    <definedName name="seaw1" localSheetId="2">#REF!</definedName>
    <definedName name="seaw1" localSheetId="8">#REF!</definedName>
    <definedName name="seaw1" localSheetId="3">#REF!</definedName>
    <definedName name="seaw1" localSheetId="7">#REF!</definedName>
    <definedName name="seaw1" localSheetId="6">#REF!</definedName>
    <definedName name="seaw1" localSheetId="5">#REF!</definedName>
    <definedName name="seaw1" localSheetId="4">#REF!</definedName>
    <definedName name="seaw1">#REF!</definedName>
    <definedName name="seaw2" localSheetId="2">#REF!</definedName>
    <definedName name="seaw2" localSheetId="8">#REF!</definedName>
    <definedName name="seaw2" localSheetId="3">#REF!</definedName>
    <definedName name="seaw2" localSheetId="7">#REF!</definedName>
    <definedName name="seaw2" localSheetId="6">#REF!</definedName>
    <definedName name="seaw2" localSheetId="5">#REF!</definedName>
    <definedName name="seaw2" localSheetId="4">#REF!</definedName>
    <definedName name="seaw2">#REF!</definedName>
    <definedName name="seaw3" localSheetId="2">#REF!</definedName>
    <definedName name="seaw3" localSheetId="8">#REF!</definedName>
    <definedName name="seaw3" localSheetId="3">#REF!</definedName>
    <definedName name="seaw3" localSheetId="7">#REF!</definedName>
    <definedName name="seaw3" localSheetId="6">#REF!</definedName>
    <definedName name="seaw3" localSheetId="5">#REF!</definedName>
    <definedName name="seaw3" localSheetId="4">#REF!</definedName>
    <definedName name="seaw3">#REF!</definedName>
    <definedName name="seaw4" localSheetId="2">#REF!</definedName>
    <definedName name="seaw4" localSheetId="8">#REF!</definedName>
    <definedName name="seaw4" localSheetId="3">#REF!</definedName>
    <definedName name="seaw4" localSheetId="7">#REF!</definedName>
    <definedName name="seaw4" localSheetId="6">#REF!</definedName>
    <definedName name="seaw4" localSheetId="5">#REF!</definedName>
    <definedName name="seaw4" localSheetId="4">#REF!</definedName>
    <definedName name="seaw4">#REF!</definedName>
    <definedName name="Select1" localSheetId="2">[7]แผนงาน!#REF!</definedName>
    <definedName name="Select1" localSheetId="8">[7]แผนงาน!#REF!</definedName>
    <definedName name="Select1" localSheetId="3">[7]แผนงาน!#REF!</definedName>
    <definedName name="Select1" localSheetId="7">[7]แผนงาน!#REF!</definedName>
    <definedName name="Select1" localSheetId="6">[7]แผนงาน!#REF!</definedName>
    <definedName name="Select1" localSheetId="5">[7]แผนงาน!#REF!</definedName>
    <definedName name="Select1" localSheetId="4">[7]แผนงาน!#REF!</definedName>
    <definedName name="Select1">[7]แผนงาน!#REF!</definedName>
    <definedName name="Select2" localSheetId="2">[7]แผนงาน!#REF!</definedName>
    <definedName name="Select2" localSheetId="8">[7]แผนงาน!#REF!</definedName>
    <definedName name="Select2" localSheetId="3">[7]แผนงาน!#REF!</definedName>
    <definedName name="Select2" localSheetId="7">[7]แผนงาน!#REF!</definedName>
    <definedName name="Select2" localSheetId="6">[7]แผนงาน!#REF!</definedName>
    <definedName name="Select2" localSheetId="5">[7]แผนงาน!#REF!</definedName>
    <definedName name="Select2" localSheetId="4">[7]แผนงาน!#REF!</definedName>
    <definedName name="Select2">[7]แผนงาน!#REF!</definedName>
    <definedName name="Select3" localSheetId="2">[7]แผนงาน!#REF!</definedName>
    <definedName name="Select3" localSheetId="8">[7]แผนงาน!#REF!</definedName>
    <definedName name="Select3" localSheetId="3">[7]แผนงาน!#REF!</definedName>
    <definedName name="Select3" localSheetId="7">[7]แผนงาน!#REF!</definedName>
    <definedName name="Select3" localSheetId="6">[7]แผนงาน!#REF!</definedName>
    <definedName name="Select3" localSheetId="5">[7]แผนงาน!#REF!</definedName>
    <definedName name="Select3" localSheetId="4">[7]แผนงาน!#REF!</definedName>
    <definedName name="Select3">[7]แผนงาน!#REF!</definedName>
    <definedName name="Select4" localSheetId="2">[7]แผนงาน!#REF!</definedName>
    <definedName name="Select4" localSheetId="8">[7]แผนงาน!#REF!</definedName>
    <definedName name="Select4" localSheetId="3">[7]แผนงาน!#REF!</definedName>
    <definedName name="Select4" localSheetId="7">[7]แผนงาน!#REF!</definedName>
    <definedName name="Select4" localSheetId="6">[7]แผนงาน!#REF!</definedName>
    <definedName name="Select4" localSheetId="5">[7]แผนงาน!#REF!</definedName>
    <definedName name="Select4" localSheetId="4">[7]แผนงาน!#REF!</definedName>
    <definedName name="Select4">[7]แผนงาน!#REF!</definedName>
    <definedName name="SI" localSheetId="2">#REF!</definedName>
    <definedName name="SI" localSheetId="8">#REF!</definedName>
    <definedName name="SI" localSheetId="3">#REF!</definedName>
    <definedName name="SI" localSheetId="7">#REF!</definedName>
    <definedName name="SI" localSheetId="6">#REF!</definedName>
    <definedName name="SI" localSheetId="5">#REF!</definedName>
    <definedName name="SI" localSheetId="4">#REF!</definedName>
    <definedName name="SI">#REF!</definedName>
    <definedName name="SII" localSheetId="2">#REF!</definedName>
    <definedName name="SII" localSheetId="8">#REF!</definedName>
    <definedName name="SII" localSheetId="3">#REF!</definedName>
    <definedName name="SII" localSheetId="7">#REF!</definedName>
    <definedName name="SII" localSheetId="6">#REF!</definedName>
    <definedName name="SII" localSheetId="5">#REF!</definedName>
    <definedName name="SII" localSheetId="4">#REF!</definedName>
    <definedName name="SII">#REF!</definedName>
    <definedName name="stopvalve" localSheetId="2">#REF!</definedName>
    <definedName name="stopvalve" localSheetId="8">#REF!</definedName>
    <definedName name="stopvalve" localSheetId="3">#REF!</definedName>
    <definedName name="stopvalve" localSheetId="7">#REF!</definedName>
    <definedName name="stopvalve" localSheetId="6">#REF!</definedName>
    <definedName name="stopvalve" localSheetId="5">#REF!</definedName>
    <definedName name="stopvalve" localSheetId="4">#REF!</definedName>
    <definedName name="stopvalve">#REF!</definedName>
    <definedName name="t" localSheetId="2">#REF!</definedName>
    <definedName name="t" localSheetId="8">#REF!</definedName>
    <definedName name="t" localSheetId="3">#REF!</definedName>
    <definedName name="t" localSheetId="7">#REF!</definedName>
    <definedName name="t" localSheetId="6">#REF!</definedName>
    <definedName name="t" localSheetId="5">#REF!</definedName>
    <definedName name="t" localSheetId="4">#REF!</definedName>
    <definedName name="t">#REF!</definedName>
    <definedName name="tbu" localSheetId="2">#REF!</definedName>
    <definedName name="tbu" localSheetId="8">#REF!</definedName>
    <definedName name="tbu" localSheetId="3">#REF!</definedName>
    <definedName name="tbu" localSheetId="7">#REF!</definedName>
    <definedName name="tbu" localSheetId="6">#REF!</definedName>
    <definedName name="tbu" localSheetId="5">#REF!</definedName>
    <definedName name="tbu" localSheetId="4">#REF!</definedName>
    <definedName name="tbu">#REF!</definedName>
    <definedName name="tdig" localSheetId="2">#REF!</definedName>
    <definedName name="tdig" localSheetId="8">#REF!</definedName>
    <definedName name="tdig" localSheetId="3">#REF!</definedName>
    <definedName name="tdig" localSheetId="7">#REF!</definedName>
    <definedName name="tdig" localSheetId="6">#REF!</definedName>
    <definedName name="tdig" localSheetId="5">#REF!</definedName>
    <definedName name="tdig" localSheetId="4">#REF!</definedName>
    <definedName name="tdig">#REF!</definedName>
    <definedName name="tdong" localSheetId="2">#REF!</definedName>
    <definedName name="tdong" localSheetId="8">#REF!</definedName>
    <definedName name="tdong" localSheetId="3">#REF!</definedName>
    <definedName name="tdong" localSheetId="7">#REF!</definedName>
    <definedName name="tdong" localSheetId="6">#REF!</definedName>
    <definedName name="tdong" localSheetId="5">#REF!</definedName>
    <definedName name="tdong" localSheetId="4">#REF!</definedName>
    <definedName name="tdong">#REF!</definedName>
    <definedName name="TH" localSheetId="2">#REF!</definedName>
    <definedName name="TH" localSheetId="8">#REF!</definedName>
    <definedName name="TH" localSheetId="3">#REF!</definedName>
    <definedName name="TH" localSheetId="7">#REF!</definedName>
    <definedName name="TH" localSheetId="6">#REF!</definedName>
    <definedName name="TH" localSheetId="5">#REF!</definedName>
    <definedName name="TH" localSheetId="4">#REF!</definedName>
    <definedName name="TH">#REF!</definedName>
    <definedName name="thuay" localSheetId="2">#REF!</definedName>
    <definedName name="thuay" localSheetId="8">#REF!</definedName>
    <definedName name="thuay" localSheetId="3">#REF!</definedName>
    <definedName name="thuay" localSheetId="7">#REF!</definedName>
    <definedName name="thuay" localSheetId="6">#REF!</definedName>
    <definedName name="thuay" localSheetId="5">#REF!</definedName>
    <definedName name="thuay" localSheetId="4">#REF!</definedName>
    <definedName name="thuay">#REF!</definedName>
    <definedName name="TI" localSheetId="2">#REF!</definedName>
    <definedName name="TI" localSheetId="8">#REF!</definedName>
    <definedName name="TI" localSheetId="3">#REF!</definedName>
    <definedName name="TI" localSheetId="7">#REF!</definedName>
    <definedName name="TI" localSheetId="6">#REF!</definedName>
    <definedName name="TI" localSheetId="5">#REF!</definedName>
    <definedName name="TI" localSheetId="4">#REF!</definedName>
    <definedName name="TI">#REF!</definedName>
    <definedName name="TII" localSheetId="2">#REF!</definedName>
    <definedName name="TII" localSheetId="8">#REF!</definedName>
    <definedName name="TII" localSheetId="3">#REF!</definedName>
    <definedName name="TII" localSheetId="7">#REF!</definedName>
    <definedName name="TII" localSheetId="6">#REF!</definedName>
    <definedName name="TII" localSheetId="5">#REF!</definedName>
    <definedName name="TII" localSheetId="4">#REF!</definedName>
    <definedName name="TII">#REF!</definedName>
    <definedName name="tiii" localSheetId="2">#REF!</definedName>
    <definedName name="tiii" localSheetId="8">#REF!</definedName>
    <definedName name="tiii" localSheetId="3">#REF!</definedName>
    <definedName name="tiii" localSheetId="7">#REF!</definedName>
    <definedName name="tiii" localSheetId="6">#REF!</definedName>
    <definedName name="tiii" localSheetId="5">#REF!</definedName>
    <definedName name="tiii" localSheetId="4">#REF!</definedName>
    <definedName name="tiii">#REF!</definedName>
    <definedName name="tloa" localSheetId="2">#REF!</definedName>
    <definedName name="tloa" localSheetId="8">#REF!</definedName>
    <definedName name="tloa" localSheetId="3">#REF!</definedName>
    <definedName name="tloa" localSheetId="7">#REF!</definedName>
    <definedName name="tloa" localSheetId="6">#REF!</definedName>
    <definedName name="tloa" localSheetId="5">#REF!</definedName>
    <definedName name="tloa" localSheetId="4">#REF!</definedName>
    <definedName name="tloa">#REF!</definedName>
    <definedName name="tma" localSheetId="2">#REF!</definedName>
    <definedName name="tma" localSheetId="8">#REF!</definedName>
    <definedName name="tma" localSheetId="3">#REF!</definedName>
    <definedName name="tma" localSheetId="7">#REF!</definedName>
    <definedName name="tma" localSheetId="6">#REF!</definedName>
    <definedName name="tma" localSheetId="5">#REF!</definedName>
    <definedName name="tma" localSheetId="4">#REF!</definedName>
    <definedName name="tma">#REF!</definedName>
    <definedName name="to">"Drop Down 5"</definedName>
    <definedName name="Totalcost" localSheetId="2">#REF!</definedName>
    <definedName name="Totalcost" localSheetId="8">#REF!</definedName>
    <definedName name="Totalcost" localSheetId="3">#REF!</definedName>
    <definedName name="Totalcost" localSheetId="7">#REF!</definedName>
    <definedName name="Totalcost" localSheetId="6">#REF!</definedName>
    <definedName name="Totalcost" localSheetId="5">#REF!</definedName>
    <definedName name="Totalcost" localSheetId="4">#REF!</definedName>
    <definedName name="Totalcost">#REF!</definedName>
    <definedName name="tping" localSheetId="2">#REF!</definedName>
    <definedName name="tping" localSheetId="8">#REF!</definedName>
    <definedName name="tping" localSheetId="3">#REF!</definedName>
    <definedName name="tping" localSheetId="7">#REF!</definedName>
    <definedName name="tping" localSheetId="6">#REF!</definedName>
    <definedName name="tping" localSheetId="5">#REF!</definedName>
    <definedName name="tping" localSheetId="4">#REF!</definedName>
    <definedName name="tping">#REF!</definedName>
    <definedName name="tpipe" localSheetId="2">#REF!</definedName>
    <definedName name="tpipe" localSheetId="8">#REF!</definedName>
    <definedName name="tpipe" localSheetId="3">#REF!</definedName>
    <definedName name="tpipe" localSheetId="7">#REF!</definedName>
    <definedName name="tpipe" localSheetId="6">#REF!</definedName>
    <definedName name="tpipe" localSheetId="5">#REF!</definedName>
    <definedName name="tpipe" localSheetId="4">#REF!</definedName>
    <definedName name="tpipe">#REF!</definedName>
    <definedName name="troad" localSheetId="2">#REF!</definedName>
    <definedName name="troad" localSheetId="8">#REF!</definedName>
    <definedName name="troad" localSheetId="3">#REF!</definedName>
    <definedName name="troad" localSheetId="7">#REF!</definedName>
    <definedName name="troad" localSheetId="6">#REF!</definedName>
    <definedName name="troad" localSheetId="5">#REF!</definedName>
    <definedName name="troad" localSheetId="4">#REF!</definedName>
    <definedName name="troad">#REF!</definedName>
    <definedName name="tsaew" localSheetId="2">#REF!</definedName>
    <definedName name="tsaew" localSheetId="8">#REF!</definedName>
    <definedName name="tsaew" localSheetId="3">#REF!</definedName>
    <definedName name="tsaew" localSheetId="7">#REF!</definedName>
    <definedName name="tsaew" localSheetId="6">#REF!</definedName>
    <definedName name="tsaew" localSheetId="5">#REF!</definedName>
    <definedName name="tsaew" localSheetId="4">#REF!</definedName>
    <definedName name="tsaew">#REF!</definedName>
    <definedName name="tsin" localSheetId="2">#REF!</definedName>
    <definedName name="tsin" localSheetId="8">#REF!</definedName>
    <definedName name="tsin" localSheetId="3">#REF!</definedName>
    <definedName name="tsin" localSheetId="7">#REF!</definedName>
    <definedName name="tsin" localSheetId="6">#REF!</definedName>
    <definedName name="tsin" localSheetId="5">#REF!</definedName>
    <definedName name="tsin" localSheetId="4">#REF!</definedName>
    <definedName name="tsin">#REF!</definedName>
    <definedName name="tsmall" localSheetId="2">#REF!</definedName>
    <definedName name="tsmall" localSheetId="8">#REF!</definedName>
    <definedName name="tsmall" localSheetId="3">#REF!</definedName>
    <definedName name="tsmall" localSheetId="7">#REF!</definedName>
    <definedName name="tsmall" localSheetId="6">#REF!</definedName>
    <definedName name="tsmall" localSheetId="5">#REF!</definedName>
    <definedName name="tsmall" localSheetId="4">#REF!</definedName>
    <definedName name="tsmall">#REF!</definedName>
    <definedName name="ttung" localSheetId="2">#REF!</definedName>
    <definedName name="ttung" localSheetId="8">#REF!</definedName>
    <definedName name="ttung" localSheetId="3">#REF!</definedName>
    <definedName name="ttung" localSheetId="7">#REF!</definedName>
    <definedName name="ttung" localSheetId="6">#REF!</definedName>
    <definedName name="ttung" localSheetId="5">#REF!</definedName>
    <definedName name="ttung" localSheetId="4">#REF!</definedName>
    <definedName name="ttung">#REF!</definedName>
    <definedName name="tung1" localSheetId="2">#REF!</definedName>
    <definedName name="tung1" localSheetId="8">#REF!</definedName>
    <definedName name="tung1" localSheetId="3">#REF!</definedName>
    <definedName name="tung1" localSheetId="7">#REF!</definedName>
    <definedName name="tung1" localSheetId="6">#REF!</definedName>
    <definedName name="tung1" localSheetId="5">#REF!</definedName>
    <definedName name="tung1" localSheetId="4">#REF!</definedName>
    <definedName name="tung1">#REF!</definedName>
    <definedName name="tung2" localSheetId="2">#REF!</definedName>
    <definedName name="tung2" localSheetId="8">#REF!</definedName>
    <definedName name="tung2" localSheetId="3">#REF!</definedName>
    <definedName name="tung2" localSheetId="7">#REF!</definedName>
    <definedName name="tung2" localSheetId="6">#REF!</definedName>
    <definedName name="tung2" localSheetId="5">#REF!</definedName>
    <definedName name="tung2" localSheetId="4">#REF!</definedName>
    <definedName name="tung2">#REF!</definedName>
    <definedName name="tung3" localSheetId="2">'[8]#REF'!#REF!</definedName>
    <definedName name="tung3" localSheetId="8">'[8]#REF'!#REF!</definedName>
    <definedName name="tung3" localSheetId="3">'[8]#REF'!#REF!</definedName>
    <definedName name="tung3" localSheetId="7">'[8]#REF'!#REF!</definedName>
    <definedName name="tung3" localSheetId="6">'[8]#REF'!#REF!</definedName>
    <definedName name="tung3" localSheetId="5">'[8]#REF'!#REF!</definedName>
    <definedName name="tung3" localSheetId="4">'[8]#REF'!#REF!</definedName>
    <definedName name="tung3">'[8]#REF'!#REF!</definedName>
    <definedName name="tung4" localSheetId="2">#REF!</definedName>
    <definedName name="tung4" localSheetId="8">#REF!</definedName>
    <definedName name="tung4" localSheetId="3">#REF!</definedName>
    <definedName name="tung4" localSheetId="7">#REF!</definedName>
    <definedName name="tung4" localSheetId="6">#REF!</definedName>
    <definedName name="tung4" localSheetId="5">#REF!</definedName>
    <definedName name="tung4" localSheetId="4">#REF!</definedName>
    <definedName name="tung4">#REF!</definedName>
    <definedName name="TV" localSheetId="2">#REF!</definedName>
    <definedName name="TV" localSheetId="8">#REF!</definedName>
    <definedName name="TV" localSheetId="3">#REF!</definedName>
    <definedName name="TV" localSheetId="7">#REF!</definedName>
    <definedName name="TV" localSheetId="6">#REF!</definedName>
    <definedName name="TV" localSheetId="5">#REF!</definedName>
    <definedName name="TV" localSheetId="4">#REF!</definedName>
    <definedName name="TV">#REF!</definedName>
    <definedName name="twang" localSheetId="2">#REF!</definedName>
    <definedName name="twang" localSheetId="8">#REF!</definedName>
    <definedName name="twang" localSheetId="3">#REF!</definedName>
    <definedName name="twang" localSheetId="7">#REF!</definedName>
    <definedName name="twang" localSheetId="6">#REF!</definedName>
    <definedName name="twang" localSheetId="5">#REF!</definedName>
    <definedName name="twang" localSheetId="4">#REF!</definedName>
    <definedName name="twang">#REF!</definedName>
    <definedName name="twodisk" localSheetId="2">#REF!</definedName>
    <definedName name="twodisk" localSheetId="8">#REF!</definedName>
    <definedName name="twodisk" localSheetId="3">#REF!</definedName>
    <definedName name="twodisk" localSheetId="7">#REF!</definedName>
    <definedName name="twodisk" localSheetId="6">#REF!</definedName>
    <definedName name="twodisk" localSheetId="5">#REF!</definedName>
    <definedName name="twodisk" localSheetId="4">#REF!</definedName>
    <definedName name="twodisk">#REF!</definedName>
    <definedName name="U_DRY" localSheetId="2">#REF!</definedName>
    <definedName name="U_DRY" localSheetId="8">#REF!</definedName>
    <definedName name="U_DRY" localSheetId="3">#REF!</definedName>
    <definedName name="U_DRY" localSheetId="7">#REF!</definedName>
    <definedName name="U_DRY" localSheetId="6">#REF!</definedName>
    <definedName name="U_DRY" localSheetId="5">#REF!</definedName>
    <definedName name="U_DRY" localSheetId="4">#REF!</definedName>
    <definedName name="U_DRY">#REF!</definedName>
    <definedName name="U_RAIN" localSheetId="2">#REF!</definedName>
    <definedName name="U_RAIN" localSheetId="8">#REF!</definedName>
    <definedName name="U_RAIN" localSheetId="3">#REF!</definedName>
    <definedName name="U_RAIN" localSheetId="7">#REF!</definedName>
    <definedName name="U_RAIN" localSheetId="6">#REF!</definedName>
    <definedName name="U_RAIN" localSheetId="5">#REF!</definedName>
    <definedName name="U_RAIN" localSheetId="4">#REF!</definedName>
    <definedName name="U_RAIN">#REF!</definedName>
    <definedName name="W" localSheetId="2">#REF!</definedName>
    <definedName name="W" localSheetId="8">#REF!</definedName>
    <definedName name="W" localSheetId="3">#REF!</definedName>
    <definedName name="W" localSheetId="7">#REF!</definedName>
    <definedName name="W" localSheetId="6">#REF!</definedName>
    <definedName name="W" localSheetId="5">#REF!</definedName>
    <definedName name="W" localSheetId="4">#REF!</definedName>
    <definedName name="W">#REF!</definedName>
    <definedName name="XIII" localSheetId="2">#REF!</definedName>
    <definedName name="XIII" localSheetId="8">#REF!</definedName>
    <definedName name="XIII" localSheetId="3">#REF!</definedName>
    <definedName name="XIII" localSheetId="7">#REF!</definedName>
    <definedName name="XIII" localSheetId="6">#REF!</definedName>
    <definedName name="XIII" localSheetId="5">#REF!</definedName>
    <definedName name="XIII" localSheetId="4">#REF!</definedName>
    <definedName name="XIII">#REF!</definedName>
    <definedName name="year1" localSheetId="2">'[4]25BASIN'!#REF!</definedName>
    <definedName name="year1" localSheetId="8">'[4]25BASIN'!#REF!</definedName>
    <definedName name="year1" localSheetId="3">'[4]25BASIN'!#REF!</definedName>
    <definedName name="year1" localSheetId="7">'[4]25BASIN'!#REF!</definedName>
    <definedName name="year1" localSheetId="6">'[4]25BASIN'!#REF!</definedName>
    <definedName name="year1" localSheetId="5">'[4]25BASIN'!#REF!</definedName>
    <definedName name="year1" localSheetId="4">'[4]25BASIN'!#REF!</definedName>
    <definedName name="year1">'[4]25BASIN'!#REF!</definedName>
    <definedName name="Year50" localSheetId="2">#REF!</definedName>
    <definedName name="Year50" localSheetId="8">#REF!</definedName>
    <definedName name="Year50" localSheetId="3">#REF!</definedName>
    <definedName name="Year50" localSheetId="7">#REF!</definedName>
    <definedName name="Year50" localSheetId="6">#REF!</definedName>
    <definedName name="Year50" localSheetId="5">#REF!</definedName>
    <definedName name="Year50" localSheetId="4">#REF!</definedName>
    <definedName name="Year50">#REF!</definedName>
    <definedName name="Year51" localSheetId="2">#REF!</definedName>
    <definedName name="Year51" localSheetId="8">#REF!</definedName>
    <definedName name="Year51" localSheetId="3">#REF!</definedName>
    <definedName name="Year51" localSheetId="7">#REF!</definedName>
    <definedName name="Year51" localSheetId="6">#REF!</definedName>
    <definedName name="Year51" localSheetId="5">#REF!</definedName>
    <definedName name="Year51" localSheetId="4">#REF!</definedName>
    <definedName name="Year51">#REF!</definedName>
    <definedName name="Year52" localSheetId="2">#REF!</definedName>
    <definedName name="Year52" localSheetId="8">#REF!</definedName>
    <definedName name="Year52" localSheetId="3">#REF!</definedName>
    <definedName name="Year52" localSheetId="7">#REF!</definedName>
    <definedName name="Year52" localSheetId="6">#REF!</definedName>
    <definedName name="Year52" localSheetId="5">#REF!</definedName>
    <definedName name="Year52" localSheetId="4">#REF!</definedName>
    <definedName name="Year52">#REF!</definedName>
    <definedName name="Year53" localSheetId="2">#REF!</definedName>
    <definedName name="Year53" localSheetId="8">#REF!</definedName>
    <definedName name="Year53" localSheetId="3">#REF!</definedName>
    <definedName name="Year53" localSheetId="7">#REF!</definedName>
    <definedName name="Year53" localSheetId="6">#REF!</definedName>
    <definedName name="Year53" localSheetId="5">#REF!</definedName>
    <definedName name="Year53" localSheetId="4">#REF!</definedName>
    <definedName name="Year53">#REF!</definedName>
    <definedName name="Z_D75B71D3_AF7E_465D_A108_AA98354475F9_.wvu.Cols" localSheetId="2" hidden="1">#REF!,#REF!</definedName>
    <definedName name="Z_D75B71D3_AF7E_465D_A108_AA98354475F9_.wvu.Cols" localSheetId="8" hidden="1">#REF!,#REF!</definedName>
    <definedName name="Z_D75B71D3_AF7E_465D_A108_AA98354475F9_.wvu.Cols" localSheetId="3" hidden="1">#REF!,#REF!</definedName>
    <definedName name="Z_D75B71D3_AF7E_465D_A108_AA98354475F9_.wvu.Cols" localSheetId="7" hidden="1">#REF!,#REF!</definedName>
    <definedName name="Z_D75B71D3_AF7E_465D_A108_AA98354475F9_.wvu.Cols" localSheetId="6" hidden="1">#REF!,#REF!</definedName>
    <definedName name="Z_D75B71D3_AF7E_465D_A108_AA98354475F9_.wvu.Cols" localSheetId="5" hidden="1">#REF!,#REF!</definedName>
    <definedName name="Z_D75B71D3_AF7E_465D_A108_AA98354475F9_.wvu.Cols" localSheetId="4" hidden="1">#REF!,#REF!</definedName>
    <definedName name="Z_D75B71D3_AF7E_465D_A108_AA98354475F9_.wvu.Cols" hidden="1">#REF!,#REF!</definedName>
    <definedName name="แ8700" localSheetId="2">'[9]1'!#REF!</definedName>
    <definedName name="แ8700" localSheetId="8">'[9]1'!#REF!</definedName>
    <definedName name="แ8700" localSheetId="3">'[9]1'!#REF!</definedName>
    <definedName name="แ8700" localSheetId="7">'[9]1'!#REF!</definedName>
    <definedName name="แ8700" localSheetId="6">'[9]1'!#REF!</definedName>
    <definedName name="แ8700" localSheetId="5">'[9]1'!#REF!</definedName>
    <definedName name="แ8700" localSheetId="4">'[9]1'!#REF!</definedName>
    <definedName name="แ8700">'[9]1'!#REF!</definedName>
    <definedName name="ก" localSheetId="2">#REF!</definedName>
    <definedName name="ก" localSheetId="8">#REF!</definedName>
    <definedName name="ก" localSheetId="3">#REF!</definedName>
    <definedName name="ก" localSheetId="7">#REF!</definedName>
    <definedName name="ก" localSheetId="6">#REF!</definedName>
    <definedName name="ก" localSheetId="5">#REF!</definedName>
    <definedName name="ก" localSheetId="4">#REF!</definedName>
    <definedName name="ก">#REF!</definedName>
    <definedName name="กรำมรดรา" localSheetId="2">#REF!</definedName>
    <definedName name="กรำมรดรา" localSheetId="8">#REF!</definedName>
    <definedName name="กรำมรดรา" localSheetId="3">#REF!</definedName>
    <definedName name="กรำมรดรา" localSheetId="7">#REF!</definedName>
    <definedName name="กรำมรดรา" localSheetId="6">#REF!</definedName>
    <definedName name="กรำมรดรา" localSheetId="5">#REF!</definedName>
    <definedName name="กรำมรดรา" localSheetId="4">#REF!</definedName>
    <definedName name="กรำมรดรา">#REF!</definedName>
    <definedName name="ข" localSheetId="2">#REF!</definedName>
    <definedName name="ข" localSheetId="8">#REF!</definedName>
    <definedName name="ข" localSheetId="3">#REF!</definedName>
    <definedName name="ข" localSheetId="7">#REF!</definedName>
    <definedName name="ข" localSheetId="6">#REF!</definedName>
    <definedName name="ข" localSheetId="5">#REF!</definedName>
    <definedName name="ข" localSheetId="4">#REF!</definedName>
    <definedName name="ข">#REF!</definedName>
    <definedName name="ค" localSheetId="2">#REF!</definedName>
    <definedName name="ค" localSheetId="8">#REF!</definedName>
    <definedName name="ค" localSheetId="3">#REF!</definedName>
    <definedName name="ค" localSheetId="7">#REF!</definedName>
    <definedName name="ค" localSheetId="6">#REF!</definedName>
    <definedName name="ค" localSheetId="5">#REF!</definedName>
    <definedName name="ค" localSheetId="4">#REF!</definedName>
    <definedName name="ค">#REF!</definedName>
    <definedName name="ค้างปมก.ปรับปรุงระบบ" localSheetId="2">#REF!</definedName>
    <definedName name="ค้างปมก.ปรับปรุงระบบ" localSheetId="8">#REF!</definedName>
    <definedName name="ค้างปมก.ปรับปรุงระบบ" localSheetId="3">#REF!</definedName>
    <definedName name="ค้างปมก.ปรับปรุงระบบ" localSheetId="7">#REF!</definedName>
    <definedName name="ค้างปมก.ปรับปรุงระบบ" localSheetId="6">#REF!</definedName>
    <definedName name="ค้างปมก.ปรับปรุงระบบ" localSheetId="5">#REF!</definedName>
    <definedName name="ค้างปมก.ปรับปรุงระบบ" localSheetId="4">#REF!</definedName>
    <definedName name="ค้างปมก.ปรับปรุงระบบ">#REF!</definedName>
    <definedName name="ค้างปมก.ปรับปรุงฯสชป.1" localSheetId="2">#REF!</definedName>
    <definedName name="ค้างปมก.ปรับปรุงฯสชป.1" localSheetId="8">#REF!</definedName>
    <definedName name="ค้างปมก.ปรับปรุงฯสชป.1" localSheetId="3">#REF!</definedName>
    <definedName name="ค้างปมก.ปรับปรุงฯสชป.1" localSheetId="7">#REF!</definedName>
    <definedName name="ค้างปมก.ปรับปรุงฯสชป.1" localSheetId="6">#REF!</definedName>
    <definedName name="ค้างปมก.ปรับปรุงฯสชป.1" localSheetId="5">#REF!</definedName>
    <definedName name="ค้างปมก.ปรับปรุงฯสชป.1" localSheetId="4">#REF!</definedName>
    <definedName name="ค้างปมก.ปรับปรุงฯสชป.1">#REF!</definedName>
    <definedName name="ค้างปมก.ปรับปรุงฯสชป.10" localSheetId="2">#REF!</definedName>
    <definedName name="ค้างปมก.ปรับปรุงฯสชป.10" localSheetId="8">#REF!</definedName>
    <definedName name="ค้างปมก.ปรับปรุงฯสชป.10" localSheetId="3">#REF!</definedName>
    <definedName name="ค้างปมก.ปรับปรุงฯสชป.10" localSheetId="7">#REF!</definedName>
    <definedName name="ค้างปมก.ปรับปรุงฯสชป.10" localSheetId="6">#REF!</definedName>
    <definedName name="ค้างปมก.ปรับปรุงฯสชป.10" localSheetId="5">#REF!</definedName>
    <definedName name="ค้างปมก.ปรับปรุงฯสชป.10" localSheetId="4">#REF!</definedName>
    <definedName name="ค้างปมก.ปรับปรุงฯสชป.10">#REF!</definedName>
    <definedName name="ค้างปมก.ปรับปรุงฯสชป.11" localSheetId="2">#REF!</definedName>
    <definedName name="ค้างปมก.ปรับปรุงฯสชป.11" localSheetId="8">#REF!</definedName>
    <definedName name="ค้างปมก.ปรับปรุงฯสชป.11" localSheetId="3">#REF!</definedName>
    <definedName name="ค้างปมก.ปรับปรุงฯสชป.11" localSheetId="7">#REF!</definedName>
    <definedName name="ค้างปมก.ปรับปรุงฯสชป.11" localSheetId="6">#REF!</definedName>
    <definedName name="ค้างปมก.ปรับปรุงฯสชป.11" localSheetId="5">#REF!</definedName>
    <definedName name="ค้างปมก.ปรับปรุงฯสชป.11" localSheetId="4">#REF!</definedName>
    <definedName name="ค้างปมก.ปรับปรุงฯสชป.11">#REF!</definedName>
    <definedName name="ค้างปมก.ปรับปรุงฯสชป.12" localSheetId="2">#REF!</definedName>
    <definedName name="ค้างปมก.ปรับปรุงฯสชป.12" localSheetId="8">#REF!</definedName>
    <definedName name="ค้างปมก.ปรับปรุงฯสชป.12" localSheetId="3">#REF!</definedName>
    <definedName name="ค้างปมก.ปรับปรุงฯสชป.12" localSheetId="7">#REF!</definedName>
    <definedName name="ค้างปมก.ปรับปรุงฯสชป.12" localSheetId="6">#REF!</definedName>
    <definedName name="ค้างปมก.ปรับปรุงฯสชป.12" localSheetId="5">#REF!</definedName>
    <definedName name="ค้างปมก.ปรับปรุงฯสชป.12" localSheetId="4">#REF!</definedName>
    <definedName name="ค้างปมก.ปรับปรุงฯสชป.12">#REF!</definedName>
    <definedName name="ค้างปมก.ปรับปรุงฯสชป.2" localSheetId="2">#REF!</definedName>
    <definedName name="ค้างปมก.ปรับปรุงฯสชป.2" localSheetId="8">#REF!</definedName>
    <definedName name="ค้างปมก.ปรับปรุงฯสชป.2" localSheetId="3">#REF!</definedName>
    <definedName name="ค้างปมก.ปรับปรุงฯสชป.2" localSheetId="7">#REF!</definedName>
    <definedName name="ค้างปมก.ปรับปรุงฯสชป.2" localSheetId="6">#REF!</definedName>
    <definedName name="ค้างปมก.ปรับปรุงฯสชป.2" localSheetId="5">#REF!</definedName>
    <definedName name="ค้างปมก.ปรับปรุงฯสชป.2" localSheetId="4">#REF!</definedName>
    <definedName name="ค้างปมก.ปรับปรุงฯสชป.2">#REF!</definedName>
    <definedName name="ค้างปมก.ปรับปรุงฯสชป.3" localSheetId="2">#REF!</definedName>
    <definedName name="ค้างปมก.ปรับปรุงฯสชป.3" localSheetId="8">#REF!</definedName>
    <definedName name="ค้างปมก.ปรับปรุงฯสชป.3" localSheetId="3">#REF!</definedName>
    <definedName name="ค้างปมก.ปรับปรุงฯสชป.3" localSheetId="7">#REF!</definedName>
    <definedName name="ค้างปมก.ปรับปรุงฯสชป.3" localSheetId="6">#REF!</definedName>
    <definedName name="ค้างปมก.ปรับปรุงฯสชป.3" localSheetId="5">#REF!</definedName>
    <definedName name="ค้างปมก.ปรับปรุงฯสชป.3" localSheetId="4">#REF!</definedName>
    <definedName name="ค้างปมก.ปรับปรุงฯสชป.3">#REF!</definedName>
    <definedName name="ค้างปมก.ปรับปรุงฯสชป.4" localSheetId="2">#REF!</definedName>
    <definedName name="ค้างปมก.ปรับปรุงฯสชป.4" localSheetId="8">#REF!</definedName>
    <definedName name="ค้างปมก.ปรับปรุงฯสชป.4" localSheetId="3">#REF!</definedName>
    <definedName name="ค้างปมก.ปรับปรุงฯสชป.4" localSheetId="7">#REF!</definedName>
    <definedName name="ค้างปมก.ปรับปรุงฯสชป.4" localSheetId="6">#REF!</definedName>
    <definedName name="ค้างปมก.ปรับปรุงฯสชป.4" localSheetId="5">#REF!</definedName>
    <definedName name="ค้างปมก.ปรับปรุงฯสชป.4" localSheetId="4">#REF!</definedName>
    <definedName name="ค้างปมก.ปรับปรุงฯสชป.4">#REF!</definedName>
    <definedName name="ค้างปมก.ปรับปรุงฯสชป.5" localSheetId="2">#REF!</definedName>
    <definedName name="ค้างปมก.ปรับปรุงฯสชป.5" localSheetId="8">#REF!</definedName>
    <definedName name="ค้างปมก.ปรับปรุงฯสชป.5" localSheetId="3">#REF!</definedName>
    <definedName name="ค้างปมก.ปรับปรุงฯสชป.5" localSheetId="7">#REF!</definedName>
    <definedName name="ค้างปมก.ปรับปรุงฯสชป.5" localSheetId="6">#REF!</definedName>
    <definedName name="ค้างปมก.ปรับปรุงฯสชป.5" localSheetId="5">#REF!</definedName>
    <definedName name="ค้างปมก.ปรับปรุงฯสชป.5" localSheetId="4">#REF!</definedName>
    <definedName name="ค้างปมก.ปรับปรุงฯสชป.5">#REF!</definedName>
    <definedName name="ค้างปมก.ปรับปรุงฯสชป.6" localSheetId="2">#REF!</definedName>
    <definedName name="ค้างปมก.ปรับปรุงฯสชป.6" localSheetId="8">#REF!</definedName>
    <definedName name="ค้างปมก.ปรับปรุงฯสชป.6" localSheetId="3">#REF!</definedName>
    <definedName name="ค้างปมก.ปรับปรุงฯสชป.6" localSheetId="7">#REF!</definedName>
    <definedName name="ค้างปมก.ปรับปรุงฯสชป.6" localSheetId="6">#REF!</definedName>
    <definedName name="ค้างปมก.ปรับปรุงฯสชป.6" localSheetId="5">#REF!</definedName>
    <definedName name="ค้างปมก.ปรับปรุงฯสชป.6" localSheetId="4">#REF!</definedName>
    <definedName name="ค้างปมก.ปรับปรุงฯสชป.6">#REF!</definedName>
    <definedName name="ค้างปมก.ปรับปรุงฯสชป.7" localSheetId="2">#REF!</definedName>
    <definedName name="ค้างปมก.ปรับปรุงฯสชป.7" localSheetId="8">#REF!</definedName>
    <definedName name="ค้างปมก.ปรับปรุงฯสชป.7" localSheetId="3">#REF!</definedName>
    <definedName name="ค้างปมก.ปรับปรุงฯสชป.7" localSheetId="7">#REF!</definedName>
    <definedName name="ค้างปมก.ปรับปรุงฯสชป.7" localSheetId="6">#REF!</definedName>
    <definedName name="ค้างปมก.ปรับปรุงฯสชป.7" localSheetId="5">#REF!</definedName>
    <definedName name="ค้างปมก.ปรับปรุงฯสชป.7" localSheetId="4">#REF!</definedName>
    <definedName name="ค้างปมก.ปรับปรุงฯสชป.7">#REF!</definedName>
    <definedName name="ค้างปมก.ปรับปรุงฯสชป.8" localSheetId="2">#REF!</definedName>
    <definedName name="ค้างปมก.ปรับปรุงฯสชป.8" localSheetId="8">#REF!</definedName>
    <definedName name="ค้างปมก.ปรับปรุงฯสชป.8" localSheetId="3">#REF!</definedName>
    <definedName name="ค้างปมก.ปรับปรุงฯสชป.8" localSheetId="7">#REF!</definedName>
    <definedName name="ค้างปมก.ปรับปรุงฯสชป.8" localSheetId="6">#REF!</definedName>
    <definedName name="ค้างปมก.ปรับปรุงฯสชป.8" localSheetId="5">#REF!</definedName>
    <definedName name="ค้างปมก.ปรับปรุงฯสชป.8" localSheetId="4">#REF!</definedName>
    <definedName name="ค้างปมก.ปรับปรุงฯสชป.8">#REF!</definedName>
    <definedName name="ค้างปมก.ปรับปรุงฯสชป.9" localSheetId="2">#REF!</definedName>
    <definedName name="ค้างปมก.ปรับปรุงฯสชป.9" localSheetId="8">#REF!</definedName>
    <definedName name="ค้างปมก.ปรับปรุงฯสชป.9" localSheetId="3">#REF!</definedName>
    <definedName name="ค้างปมก.ปรับปรุงฯสชป.9" localSheetId="7">#REF!</definedName>
    <definedName name="ค้างปมก.ปรับปรุงฯสชป.9" localSheetId="6">#REF!</definedName>
    <definedName name="ค้างปมก.ปรับปรุงฯสชป.9" localSheetId="5">#REF!</definedName>
    <definedName name="ค้างปมก.ปรับปรุงฯสชป.9" localSheetId="4">#REF!</definedName>
    <definedName name="ค้างปมก.ปรับปรุงฯสชป.9">#REF!</definedName>
    <definedName name="ง" localSheetId="2">#REF!</definedName>
    <definedName name="ง" localSheetId="8">#REF!</definedName>
    <definedName name="ง" localSheetId="3">#REF!</definedName>
    <definedName name="ง" localSheetId="7">#REF!</definedName>
    <definedName name="ง" localSheetId="6">#REF!</definedName>
    <definedName name="ง" localSheetId="5">#REF!</definedName>
    <definedName name="ง" localSheetId="4">#REF!</definedName>
    <definedName name="ง">#REF!</definedName>
    <definedName name="งบล" localSheetId="2">#REF!</definedName>
    <definedName name="งบล" localSheetId="8">#REF!</definedName>
    <definedName name="งบล" localSheetId="3">#REF!</definedName>
    <definedName name="งบล" localSheetId="7">#REF!</definedName>
    <definedName name="งบล" localSheetId="6">#REF!</definedName>
    <definedName name="งบล" localSheetId="5">#REF!</definedName>
    <definedName name="งบล" localSheetId="4">#REF!</definedName>
    <definedName name="งบล">#REF!</definedName>
    <definedName name="งปม.รวมปรับปรุงระบบ" localSheetId="2">#REF!</definedName>
    <definedName name="งปม.รวมปรับปรุงระบบ" localSheetId="8">#REF!</definedName>
    <definedName name="งปม.รวมปรับปรุงระบบ" localSheetId="3">#REF!</definedName>
    <definedName name="งปม.รวมปรับปรุงระบบ" localSheetId="7">#REF!</definedName>
    <definedName name="งปม.รวมปรับปรุงระบบ" localSheetId="6">#REF!</definedName>
    <definedName name="งปม.รวมปรับปรุงระบบ" localSheetId="5">#REF!</definedName>
    <definedName name="งปม.รวมปรับปรุงระบบ" localSheetId="4">#REF!</definedName>
    <definedName name="งปม.รวมปรับปรุงระบบ">#REF!</definedName>
    <definedName name="งวดปรับปรุงระบบ" localSheetId="2">#REF!</definedName>
    <definedName name="งวดปรับปรุงระบบ" localSheetId="8">#REF!</definedName>
    <definedName name="งวดปรับปรุงระบบ" localSheetId="3">#REF!</definedName>
    <definedName name="งวดปรับปรุงระบบ" localSheetId="7">#REF!</definedName>
    <definedName name="งวดปรับปรุงระบบ" localSheetId="6">#REF!</definedName>
    <definedName name="งวดปรับปรุงระบบ" localSheetId="5">#REF!</definedName>
    <definedName name="งวดปรับปรุงระบบ" localSheetId="4">#REF!</definedName>
    <definedName name="งวดปรับปรุงระบบ">#REF!</definedName>
    <definedName name="งวดปรับปรุงฯสชป.1" localSheetId="2">#REF!</definedName>
    <definedName name="งวดปรับปรุงฯสชป.1" localSheetId="8">#REF!</definedName>
    <definedName name="งวดปรับปรุงฯสชป.1" localSheetId="3">#REF!</definedName>
    <definedName name="งวดปรับปรุงฯสชป.1" localSheetId="7">#REF!</definedName>
    <definedName name="งวดปรับปรุงฯสชป.1" localSheetId="6">#REF!</definedName>
    <definedName name="งวดปรับปรุงฯสชป.1" localSheetId="5">#REF!</definedName>
    <definedName name="งวดปรับปรุงฯสชป.1" localSheetId="4">#REF!</definedName>
    <definedName name="งวดปรับปรุงฯสชป.1">#REF!</definedName>
    <definedName name="งวดปรับปรุงฯสชป.10" localSheetId="2">#REF!</definedName>
    <definedName name="งวดปรับปรุงฯสชป.10" localSheetId="8">#REF!</definedName>
    <definedName name="งวดปรับปรุงฯสชป.10" localSheetId="3">#REF!</definedName>
    <definedName name="งวดปรับปรุงฯสชป.10" localSheetId="7">#REF!</definedName>
    <definedName name="งวดปรับปรุงฯสชป.10" localSheetId="6">#REF!</definedName>
    <definedName name="งวดปรับปรุงฯสชป.10" localSheetId="5">#REF!</definedName>
    <definedName name="งวดปรับปรุงฯสชป.10" localSheetId="4">#REF!</definedName>
    <definedName name="งวดปรับปรุงฯสชป.10">#REF!</definedName>
    <definedName name="งวดปรับปรุงฯสชป.11" localSheetId="2">#REF!</definedName>
    <definedName name="งวดปรับปรุงฯสชป.11" localSheetId="8">#REF!</definedName>
    <definedName name="งวดปรับปรุงฯสชป.11" localSheetId="3">#REF!</definedName>
    <definedName name="งวดปรับปรุงฯสชป.11" localSheetId="7">#REF!</definedName>
    <definedName name="งวดปรับปรุงฯสชป.11" localSheetId="6">#REF!</definedName>
    <definedName name="งวดปรับปรุงฯสชป.11" localSheetId="5">#REF!</definedName>
    <definedName name="งวดปรับปรุงฯสชป.11" localSheetId="4">#REF!</definedName>
    <definedName name="งวดปรับปรุงฯสชป.11">#REF!</definedName>
    <definedName name="งวดปรับปรุงฯสชป.12" localSheetId="2">#REF!</definedName>
    <definedName name="งวดปรับปรุงฯสชป.12" localSheetId="8">#REF!</definedName>
    <definedName name="งวดปรับปรุงฯสชป.12" localSheetId="3">#REF!</definedName>
    <definedName name="งวดปรับปรุงฯสชป.12" localSheetId="7">#REF!</definedName>
    <definedName name="งวดปรับปรุงฯสชป.12" localSheetId="6">#REF!</definedName>
    <definedName name="งวดปรับปรุงฯสชป.12" localSheetId="5">#REF!</definedName>
    <definedName name="งวดปรับปรุงฯสชป.12" localSheetId="4">#REF!</definedName>
    <definedName name="งวดปรับปรุงฯสชป.12">#REF!</definedName>
    <definedName name="งวดปรับปรุงฯสชป.2" localSheetId="2">#REF!</definedName>
    <definedName name="งวดปรับปรุงฯสชป.2" localSheetId="8">#REF!</definedName>
    <definedName name="งวดปรับปรุงฯสชป.2" localSheetId="3">#REF!</definedName>
    <definedName name="งวดปรับปรุงฯสชป.2" localSheetId="7">#REF!</definedName>
    <definedName name="งวดปรับปรุงฯสชป.2" localSheetId="6">#REF!</definedName>
    <definedName name="งวดปรับปรุงฯสชป.2" localSheetId="5">#REF!</definedName>
    <definedName name="งวดปรับปรุงฯสชป.2" localSheetId="4">#REF!</definedName>
    <definedName name="งวดปรับปรุงฯสชป.2">#REF!</definedName>
    <definedName name="งวดปรับปรุงฯสชป.3" localSheetId="2">#REF!</definedName>
    <definedName name="งวดปรับปรุงฯสชป.3" localSheetId="8">#REF!</definedName>
    <definedName name="งวดปรับปรุงฯสชป.3" localSheetId="3">#REF!</definedName>
    <definedName name="งวดปรับปรุงฯสชป.3" localSheetId="7">#REF!</definedName>
    <definedName name="งวดปรับปรุงฯสชป.3" localSheetId="6">#REF!</definedName>
    <definedName name="งวดปรับปรุงฯสชป.3" localSheetId="5">#REF!</definedName>
    <definedName name="งวดปรับปรุงฯสชป.3" localSheetId="4">#REF!</definedName>
    <definedName name="งวดปรับปรุงฯสชป.3">#REF!</definedName>
    <definedName name="งวดปรับปรุงฯสชป.4" localSheetId="2">#REF!</definedName>
    <definedName name="งวดปรับปรุงฯสชป.4" localSheetId="8">#REF!</definedName>
    <definedName name="งวดปรับปรุงฯสชป.4" localSheetId="3">#REF!</definedName>
    <definedName name="งวดปรับปรุงฯสชป.4" localSheetId="7">#REF!</definedName>
    <definedName name="งวดปรับปรุงฯสชป.4" localSheetId="6">#REF!</definedName>
    <definedName name="งวดปรับปรุงฯสชป.4" localSheetId="5">#REF!</definedName>
    <definedName name="งวดปรับปรุงฯสชป.4" localSheetId="4">#REF!</definedName>
    <definedName name="งวดปรับปรุงฯสชป.4">#REF!</definedName>
    <definedName name="งวดปรับปรุงฯสชป.5" localSheetId="2">#REF!</definedName>
    <definedName name="งวดปรับปรุงฯสชป.5" localSheetId="8">#REF!</definedName>
    <definedName name="งวดปรับปรุงฯสชป.5" localSheetId="3">#REF!</definedName>
    <definedName name="งวดปรับปรุงฯสชป.5" localSheetId="7">#REF!</definedName>
    <definedName name="งวดปรับปรุงฯสชป.5" localSheetId="6">#REF!</definedName>
    <definedName name="งวดปรับปรุงฯสชป.5" localSheetId="5">#REF!</definedName>
    <definedName name="งวดปรับปรุงฯสชป.5" localSheetId="4">#REF!</definedName>
    <definedName name="งวดปรับปรุงฯสชป.5">#REF!</definedName>
    <definedName name="งวดปรับปรุงฯสชป.6" localSheetId="2">#REF!</definedName>
    <definedName name="งวดปรับปรุงฯสชป.6" localSheetId="8">#REF!</definedName>
    <definedName name="งวดปรับปรุงฯสชป.6" localSheetId="3">#REF!</definedName>
    <definedName name="งวดปรับปรุงฯสชป.6" localSheetId="7">#REF!</definedName>
    <definedName name="งวดปรับปรุงฯสชป.6" localSheetId="6">#REF!</definedName>
    <definedName name="งวดปรับปรุงฯสชป.6" localSheetId="5">#REF!</definedName>
    <definedName name="งวดปรับปรุงฯสชป.6" localSheetId="4">#REF!</definedName>
    <definedName name="งวดปรับปรุงฯสชป.6">#REF!</definedName>
    <definedName name="งวดปรับปรุงฯสชป.7" localSheetId="2">#REF!</definedName>
    <definedName name="งวดปรับปรุงฯสชป.7" localSheetId="8">#REF!</definedName>
    <definedName name="งวดปรับปรุงฯสชป.7" localSheetId="3">#REF!</definedName>
    <definedName name="งวดปรับปรุงฯสชป.7" localSheetId="7">#REF!</definedName>
    <definedName name="งวดปรับปรุงฯสชป.7" localSheetId="6">#REF!</definedName>
    <definedName name="งวดปรับปรุงฯสชป.7" localSheetId="5">#REF!</definedName>
    <definedName name="งวดปรับปรุงฯสชป.7" localSheetId="4">#REF!</definedName>
    <definedName name="งวดปรับปรุงฯสชป.7">#REF!</definedName>
    <definedName name="งวดปรับปรุงฯสชป.8" localSheetId="2">#REF!</definedName>
    <definedName name="งวดปรับปรุงฯสชป.8" localSheetId="8">#REF!</definedName>
    <definedName name="งวดปรับปรุงฯสชป.8" localSheetId="3">#REF!</definedName>
    <definedName name="งวดปรับปรุงฯสชป.8" localSheetId="7">#REF!</definedName>
    <definedName name="งวดปรับปรุงฯสชป.8" localSheetId="6">#REF!</definedName>
    <definedName name="งวดปรับปรุงฯสชป.8" localSheetId="5">#REF!</definedName>
    <definedName name="งวดปรับปรุงฯสชป.8" localSheetId="4">#REF!</definedName>
    <definedName name="งวดปรับปรุงฯสชป.8">#REF!</definedName>
    <definedName name="งวดปรับปรุงฯสชป.9" localSheetId="2">#REF!</definedName>
    <definedName name="งวดปรับปรุงฯสชป.9" localSheetId="8">#REF!</definedName>
    <definedName name="งวดปรับปรุงฯสชป.9" localSheetId="3">#REF!</definedName>
    <definedName name="งวดปรับปรุงฯสชป.9" localSheetId="7">#REF!</definedName>
    <definedName name="งวดปรับปรุงฯสชป.9" localSheetId="6">#REF!</definedName>
    <definedName name="งวดปรับปรุงฯสชป.9" localSheetId="5">#REF!</definedName>
    <definedName name="งวดปรับปรุงฯสชป.9" localSheetId="4">#REF!</definedName>
    <definedName name="งวดปรับปรุงฯสชป.9">#REF!</definedName>
    <definedName name="งวดสชป.1" localSheetId="2">#REF!</definedName>
    <definedName name="งวดสชป.1" localSheetId="8">#REF!</definedName>
    <definedName name="งวดสชป.1" localSheetId="3">#REF!</definedName>
    <definedName name="งวดสชป.1" localSheetId="7">#REF!</definedName>
    <definedName name="งวดสชป.1" localSheetId="6">#REF!</definedName>
    <definedName name="งวดสชป.1" localSheetId="5">#REF!</definedName>
    <definedName name="งวดสชป.1" localSheetId="4">#REF!</definedName>
    <definedName name="งวดสชป.1">#REF!</definedName>
    <definedName name="งวดสชป.10" localSheetId="2">#REF!</definedName>
    <definedName name="งวดสชป.10" localSheetId="8">#REF!</definedName>
    <definedName name="งวดสชป.10" localSheetId="3">#REF!</definedName>
    <definedName name="งวดสชป.10" localSheetId="7">#REF!</definedName>
    <definedName name="งวดสชป.10" localSheetId="6">#REF!</definedName>
    <definedName name="งวดสชป.10" localSheetId="5">#REF!</definedName>
    <definedName name="งวดสชป.10" localSheetId="4">#REF!</definedName>
    <definedName name="งวดสชป.10">#REF!</definedName>
    <definedName name="งวดสชป.11" localSheetId="2">#REF!</definedName>
    <definedName name="งวดสชป.11" localSheetId="8">#REF!</definedName>
    <definedName name="งวดสชป.11" localSheetId="3">#REF!</definedName>
    <definedName name="งวดสชป.11" localSheetId="7">#REF!</definedName>
    <definedName name="งวดสชป.11" localSheetId="6">#REF!</definedName>
    <definedName name="งวดสชป.11" localSheetId="5">#REF!</definedName>
    <definedName name="งวดสชป.11" localSheetId="4">#REF!</definedName>
    <definedName name="งวดสชป.11">#REF!</definedName>
    <definedName name="งวดสชป.12" localSheetId="2">#REF!</definedName>
    <definedName name="งวดสชป.12" localSheetId="8">#REF!</definedName>
    <definedName name="งวดสชป.12" localSheetId="3">#REF!</definedName>
    <definedName name="งวดสชป.12" localSheetId="7">#REF!</definedName>
    <definedName name="งวดสชป.12" localSheetId="6">#REF!</definedName>
    <definedName name="งวดสชป.12" localSheetId="5">#REF!</definedName>
    <definedName name="งวดสชป.12" localSheetId="4">#REF!</definedName>
    <definedName name="งวดสชป.12">#REF!</definedName>
    <definedName name="งวดสชป.2" localSheetId="2">#REF!</definedName>
    <definedName name="งวดสชป.2" localSheetId="8">#REF!</definedName>
    <definedName name="งวดสชป.2" localSheetId="3">#REF!</definedName>
    <definedName name="งวดสชป.2" localSheetId="7">#REF!</definedName>
    <definedName name="งวดสชป.2" localSheetId="6">#REF!</definedName>
    <definedName name="งวดสชป.2" localSheetId="5">#REF!</definedName>
    <definedName name="งวดสชป.2" localSheetId="4">#REF!</definedName>
    <definedName name="งวดสชป.2">#REF!</definedName>
    <definedName name="งวดสชป.3" localSheetId="2">#REF!</definedName>
    <definedName name="งวดสชป.3" localSheetId="8">#REF!</definedName>
    <definedName name="งวดสชป.3" localSheetId="3">#REF!</definedName>
    <definedName name="งวดสชป.3" localSheetId="7">#REF!</definedName>
    <definedName name="งวดสชป.3" localSheetId="6">#REF!</definedName>
    <definedName name="งวดสชป.3" localSheetId="5">#REF!</definedName>
    <definedName name="งวดสชป.3" localSheetId="4">#REF!</definedName>
    <definedName name="งวดสชป.3">#REF!</definedName>
    <definedName name="งวดสชป.4" localSheetId="2">#REF!</definedName>
    <definedName name="งวดสชป.4" localSheetId="8">#REF!</definedName>
    <definedName name="งวดสชป.4" localSheetId="3">#REF!</definedName>
    <definedName name="งวดสชป.4" localSheetId="7">#REF!</definedName>
    <definedName name="งวดสชป.4" localSheetId="6">#REF!</definedName>
    <definedName name="งวดสชป.4" localSheetId="5">#REF!</definedName>
    <definedName name="งวดสชป.4" localSheetId="4">#REF!</definedName>
    <definedName name="งวดสชป.4">#REF!</definedName>
    <definedName name="งวดสชป.5" localSheetId="2">#REF!</definedName>
    <definedName name="งวดสชป.5" localSheetId="8">#REF!</definedName>
    <definedName name="งวดสชป.5" localSheetId="3">#REF!</definedName>
    <definedName name="งวดสชป.5" localSheetId="7">#REF!</definedName>
    <definedName name="งวดสชป.5" localSheetId="6">#REF!</definedName>
    <definedName name="งวดสชป.5" localSheetId="5">#REF!</definedName>
    <definedName name="งวดสชป.5" localSheetId="4">#REF!</definedName>
    <definedName name="งวดสชป.5">#REF!</definedName>
    <definedName name="งวดสชป.6" localSheetId="2">#REF!</definedName>
    <definedName name="งวดสชป.6" localSheetId="8">#REF!</definedName>
    <definedName name="งวดสชป.6" localSheetId="3">#REF!</definedName>
    <definedName name="งวดสชป.6" localSheetId="7">#REF!</definedName>
    <definedName name="งวดสชป.6" localSheetId="6">#REF!</definedName>
    <definedName name="งวดสชป.6" localSheetId="5">#REF!</definedName>
    <definedName name="งวดสชป.6" localSheetId="4">#REF!</definedName>
    <definedName name="งวดสชป.6">#REF!</definedName>
    <definedName name="งวดสชป.7" localSheetId="2">#REF!</definedName>
    <definedName name="งวดสชป.7" localSheetId="8">#REF!</definedName>
    <definedName name="งวดสชป.7" localSheetId="3">#REF!</definedName>
    <definedName name="งวดสชป.7" localSheetId="7">#REF!</definedName>
    <definedName name="งวดสชป.7" localSheetId="6">#REF!</definedName>
    <definedName name="งวดสชป.7" localSheetId="5">#REF!</definedName>
    <definedName name="งวดสชป.7" localSheetId="4">#REF!</definedName>
    <definedName name="งวดสชป.7">#REF!</definedName>
    <definedName name="งวดสชป.8" localSheetId="2">#REF!</definedName>
    <definedName name="งวดสชป.8" localSheetId="8">#REF!</definedName>
    <definedName name="งวดสชป.8" localSheetId="3">#REF!</definedName>
    <definedName name="งวดสชป.8" localSheetId="7">#REF!</definedName>
    <definedName name="งวดสชป.8" localSheetId="6">#REF!</definedName>
    <definedName name="งวดสชป.8" localSheetId="5">#REF!</definedName>
    <definedName name="งวดสชป.8" localSheetId="4">#REF!</definedName>
    <definedName name="งวดสชป.8">#REF!</definedName>
    <definedName name="งวดสชป.9" localSheetId="2">#REF!</definedName>
    <definedName name="งวดสชป.9" localSheetId="8">#REF!</definedName>
    <definedName name="งวดสชป.9" localSheetId="3">#REF!</definedName>
    <definedName name="งวดสชป.9" localSheetId="7">#REF!</definedName>
    <definedName name="งวดสชป.9" localSheetId="6">#REF!</definedName>
    <definedName name="งวดสชป.9" localSheetId="5">#REF!</definedName>
    <definedName name="งวดสชป.9" localSheetId="4">#REF!</definedName>
    <definedName name="งวดสชป.9">#REF!</definedName>
    <definedName name="งวย" localSheetId="2">#REF!</definedName>
    <definedName name="งวย" localSheetId="8">#REF!</definedName>
    <definedName name="งวย" localSheetId="3">#REF!</definedName>
    <definedName name="งวย" localSheetId="7">#REF!</definedName>
    <definedName name="งวย" localSheetId="6">#REF!</definedName>
    <definedName name="งวย" localSheetId="5">#REF!</definedName>
    <definedName name="งวย" localSheetId="4">#REF!</definedName>
    <definedName name="งวย">#REF!</definedName>
    <definedName name="งานปรับปรุงฝายวังตะเข้" localSheetId="2">#REF!</definedName>
    <definedName name="งานปรับปรุงฝายวังตะเข้" localSheetId="8">#REF!</definedName>
    <definedName name="งานปรับปรุงฝายวังตะเข้" localSheetId="3">#REF!</definedName>
    <definedName name="งานปรับปรุงฝายวังตะเข้" localSheetId="7">#REF!</definedName>
    <definedName name="งานปรับปรุงฝายวังตะเข้" localSheetId="6">#REF!</definedName>
    <definedName name="งานปรับปรุงฝายวังตะเข้" localSheetId="5">#REF!</definedName>
    <definedName name="งานปรับปรุงฝายวังตะเข้" localSheetId="4">#REF!</definedName>
    <definedName name="งานปรับปรุงฝายวังตะเข้">#REF!</definedName>
    <definedName name="เงินงวดค่าจ้าง" localSheetId="2">#REF!</definedName>
    <definedName name="เงินงวดค่าจ้าง" localSheetId="8">#REF!</definedName>
    <definedName name="เงินงวดค่าจ้าง" localSheetId="3">#REF!</definedName>
    <definedName name="เงินงวดค่าจ้าง" localSheetId="7">#REF!</definedName>
    <definedName name="เงินงวดค่าจ้าง" localSheetId="6">#REF!</definedName>
    <definedName name="เงินงวดค่าจ้าง" localSheetId="5">#REF!</definedName>
    <definedName name="เงินงวดค่าจ้าง" localSheetId="4">#REF!</definedName>
    <definedName name="เงินงวดค่าจ้าง">#REF!</definedName>
    <definedName name="จ" localSheetId="2">#REF!</definedName>
    <definedName name="จ" localSheetId="8">#REF!</definedName>
    <definedName name="จ" localSheetId="3">#REF!</definedName>
    <definedName name="จ" localSheetId="7">#REF!</definedName>
    <definedName name="จ" localSheetId="6">#REF!</definedName>
    <definedName name="จ" localSheetId="5">#REF!</definedName>
    <definedName name="จ" localSheetId="4">#REF!</definedName>
    <definedName name="จ">#REF!</definedName>
    <definedName name="จจจจจ" localSheetId="2">#REF!</definedName>
    <definedName name="จจจจจ" localSheetId="8">#REF!</definedName>
    <definedName name="จจจจจ" localSheetId="3">#REF!</definedName>
    <definedName name="จจจจจ" localSheetId="7">#REF!</definedName>
    <definedName name="จจจจจ" localSheetId="6">#REF!</definedName>
    <definedName name="จจจจจ" localSheetId="5">#REF!</definedName>
    <definedName name="จจจจจ" localSheetId="4">#REF!</definedName>
    <definedName name="จจจจจ">#REF!</definedName>
    <definedName name="จังหวัด" localSheetId="2">#REF!</definedName>
    <definedName name="จังหวัด" localSheetId="8">#REF!</definedName>
    <definedName name="จังหวัด" localSheetId="3">#REF!</definedName>
    <definedName name="จังหวัด" localSheetId="7">#REF!</definedName>
    <definedName name="จังหวัด" localSheetId="6">#REF!</definedName>
    <definedName name="จังหวัด" localSheetId="5">#REF!</definedName>
    <definedName name="จังหวัด" localSheetId="4">#REF!</definedName>
    <definedName name="จังหวัด">#REF!</definedName>
    <definedName name="จัดสรรต้นปี" localSheetId="2">#REF!</definedName>
    <definedName name="จัดสรรต้นปี" localSheetId="8">#REF!</definedName>
    <definedName name="จัดสรรต้นปี" localSheetId="3">#REF!</definedName>
    <definedName name="จัดสรรต้นปี" localSheetId="7">#REF!</definedName>
    <definedName name="จัดสรรต้นปี" localSheetId="6">#REF!</definedName>
    <definedName name="จัดสรรต้นปี" localSheetId="5">#REF!</definedName>
    <definedName name="จัดสรรต้นปี" localSheetId="4">#REF!</definedName>
    <definedName name="จัดสรรต้นปี">#REF!</definedName>
    <definedName name="จัดสรรต้นปีสชป.1" localSheetId="2">#REF!</definedName>
    <definedName name="จัดสรรต้นปีสชป.1" localSheetId="8">#REF!</definedName>
    <definedName name="จัดสรรต้นปีสชป.1" localSheetId="3">#REF!</definedName>
    <definedName name="จัดสรรต้นปีสชป.1" localSheetId="7">#REF!</definedName>
    <definedName name="จัดสรรต้นปีสชป.1" localSheetId="6">#REF!</definedName>
    <definedName name="จัดสรรต้นปีสชป.1" localSheetId="5">#REF!</definedName>
    <definedName name="จัดสรรต้นปีสชป.1" localSheetId="4">#REF!</definedName>
    <definedName name="จัดสรรต้นปีสชป.1">#REF!</definedName>
    <definedName name="จัดสรรต้นปีสชป.10" localSheetId="2">#REF!</definedName>
    <definedName name="จัดสรรต้นปีสชป.10" localSheetId="8">#REF!</definedName>
    <definedName name="จัดสรรต้นปีสชป.10" localSheetId="3">#REF!</definedName>
    <definedName name="จัดสรรต้นปีสชป.10" localSheetId="7">#REF!</definedName>
    <definedName name="จัดสรรต้นปีสชป.10" localSheetId="6">#REF!</definedName>
    <definedName name="จัดสรรต้นปีสชป.10" localSheetId="5">#REF!</definedName>
    <definedName name="จัดสรรต้นปีสชป.10" localSheetId="4">#REF!</definedName>
    <definedName name="จัดสรรต้นปีสชป.10">#REF!</definedName>
    <definedName name="จัดสรรต้นปีสชป.11" localSheetId="2">#REF!</definedName>
    <definedName name="จัดสรรต้นปีสชป.11" localSheetId="8">#REF!</definedName>
    <definedName name="จัดสรรต้นปีสชป.11" localSheetId="3">#REF!</definedName>
    <definedName name="จัดสรรต้นปีสชป.11" localSheetId="7">#REF!</definedName>
    <definedName name="จัดสรรต้นปีสชป.11" localSheetId="6">#REF!</definedName>
    <definedName name="จัดสรรต้นปีสชป.11" localSheetId="5">#REF!</definedName>
    <definedName name="จัดสรรต้นปีสชป.11" localSheetId="4">#REF!</definedName>
    <definedName name="จัดสรรต้นปีสชป.11">#REF!</definedName>
    <definedName name="จัดสรรต้นปีสชป.12" localSheetId="2">#REF!</definedName>
    <definedName name="จัดสรรต้นปีสชป.12" localSheetId="8">#REF!</definedName>
    <definedName name="จัดสรรต้นปีสชป.12" localSheetId="3">#REF!</definedName>
    <definedName name="จัดสรรต้นปีสชป.12" localSheetId="7">#REF!</definedName>
    <definedName name="จัดสรรต้นปีสชป.12" localSheetId="6">#REF!</definedName>
    <definedName name="จัดสรรต้นปีสชป.12" localSheetId="5">#REF!</definedName>
    <definedName name="จัดสรรต้นปีสชป.12" localSheetId="4">#REF!</definedName>
    <definedName name="จัดสรรต้นปีสชป.12">#REF!</definedName>
    <definedName name="จัดสรรต้นปีสชป.2" localSheetId="2">#REF!</definedName>
    <definedName name="จัดสรรต้นปีสชป.2" localSheetId="8">#REF!</definedName>
    <definedName name="จัดสรรต้นปีสชป.2" localSheetId="3">#REF!</definedName>
    <definedName name="จัดสรรต้นปีสชป.2" localSheetId="7">#REF!</definedName>
    <definedName name="จัดสรรต้นปีสชป.2" localSheetId="6">#REF!</definedName>
    <definedName name="จัดสรรต้นปีสชป.2" localSheetId="5">#REF!</definedName>
    <definedName name="จัดสรรต้นปีสชป.2" localSheetId="4">#REF!</definedName>
    <definedName name="จัดสรรต้นปีสชป.2">#REF!</definedName>
    <definedName name="จัดสรรต้นปีสชป.3" localSheetId="2">#REF!</definedName>
    <definedName name="จัดสรรต้นปีสชป.3" localSheetId="8">#REF!</definedName>
    <definedName name="จัดสรรต้นปีสชป.3" localSheetId="3">#REF!</definedName>
    <definedName name="จัดสรรต้นปีสชป.3" localSheetId="7">#REF!</definedName>
    <definedName name="จัดสรรต้นปีสชป.3" localSheetId="6">#REF!</definedName>
    <definedName name="จัดสรรต้นปีสชป.3" localSheetId="5">#REF!</definedName>
    <definedName name="จัดสรรต้นปีสชป.3" localSheetId="4">#REF!</definedName>
    <definedName name="จัดสรรต้นปีสชป.3">#REF!</definedName>
    <definedName name="จัดสรรต้นปีสชป.4" localSheetId="2">#REF!</definedName>
    <definedName name="จัดสรรต้นปีสชป.4" localSheetId="8">#REF!</definedName>
    <definedName name="จัดสรรต้นปีสชป.4" localSheetId="3">#REF!</definedName>
    <definedName name="จัดสรรต้นปีสชป.4" localSheetId="7">#REF!</definedName>
    <definedName name="จัดสรรต้นปีสชป.4" localSheetId="6">#REF!</definedName>
    <definedName name="จัดสรรต้นปีสชป.4" localSheetId="5">#REF!</definedName>
    <definedName name="จัดสรรต้นปีสชป.4" localSheetId="4">#REF!</definedName>
    <definedName name="จัดสรรต้นปีสชป.4">#REF!</definedName>
    <definedName name="จัดสรรต้นปีสชป.5" localSheetId="2">#REF!</definedName>
    <definedName name="จัดสรรต้นปีสชป.5" localSheetId="8">#REF!</definedName>
    <definedName name="จัดสรรต้นปีสชป.5" localSheetId="3">#REF!</definedName>
    <definedName name="จัดสรรต้นปีสชป.5" localSheetId="7">#REF!</definedName>
    <definedName name="จัดสรรต้นปีสชป.5" localSheetId="6">#REF!</definedName>
    <definedName name="จัดสรรต้นปีสชป.5" localSheetId="5">#REF!</definedName>
    <definedName name="จัดสรรต้นปีสชป.5" localSheetId="4">#REF!</definedName>
    <definedName name="จัดสรรต้นปีสชป.5">#REF!</definedName>
    <definedName name="จัดสรรต้นปีสชป.6" localSheetId="2">#REF!</definedName>
    <definedName name="จัดสรรต้นปีสชป.6" localSheetId="8">#REF!</definedName>
    <definedName name="จัดสรรต้นปีสชป.6" localSheetId="3">#REF!</definedName>
    <definedName name="จัดสรรต้นปีสชป.6" localSheetId="7">#REF!</definedName>
    <definedName name="จัดสรรต้นปีสชป.6" localSheetId="6">#REF!</definedName>
    <definedName name="จัดสรรต้นปีสชป.6" localSheetId="5">#REF!</definedName>
    <definedName name="จัดสรรต้นปีสชป.6" localSheetId="4">#REF!</definedName>
    <definedName name="จัดสรรต้นปีสชป.6">#REF!</definedName>
    <definedName name="จัดสรรต้นปีสชป.7" localSheetId="2">#REF!</definedName>
    <definedName name="จัดสรรต้นปีสชป.7" localSheetId="8">#REF!</definedName>
    <definedName name="จัดสรรต้นปีสชป.7" localSheetId="3">#REF!</definedName>
    <definedName name="จัดสรรต้นปีสชป.7" localSheetId="7">#REF!</definedName>
    <definedName name="จัดสรรต้นปีสชป.7" localSheetId="6">#REF!</definedName>
    <definedName name="จัดสรรต้นปีสชป.7" localSheetId="5">#REF!</definedName>
    <definedName name="จัดสรรต้นปีสชป.7" localSheetId="4">#REF!</definedName>
    <definedName name="จัดสรรต้นปีสชป.7">#REF!</definedName>
    <definedName name="จัดสรรต้นปีสชป.8" localSheetId="2">#REF!</definedName>
    <definedName name="จัดสรรต้นปีสชป.8" localSheetId="8">#REF!</definedName>
    <definedName name="จัดสรรต้นปีสชป.8" localSheetId="3">#REF!</definedName>
    <definedName name="จัดสรรต้นปีสชป.8" localSheetId="7">#REF!</definedName>
    <definedName name="จัดสรรต้นปีสชป.8" localSheetId="6">#REF!</definedName>
    <definedName name="จัดสรรต้นปีสชป.8" localSheetId="5">#REF!</definedName>
    <definedName name="จัดสรรต้นปีสชป.8" localSheetId="4">#REF!</definedName>
    <definedName name="จัดสรรต้นปีสชป.8">#REF!</definedName>
    <definedName name="จัดสรรต้นปีสชป.9" localSheetId="2">#REF!</definedName>
    <definedName name="จัดสรรต้นปีสชป.9" localSheetId="8">#REF!</definedName>
    <definedName name="จัดสรรต้นปีสชป.9" localSheetId="3">#REF!</definedName>
    <definedName name="จัดสรรต้นปีสชป.9" localSheetId="7">#REF!</definedName>
    <definedName name="จัดสรรต้นปีสชป.9" localSheetId="6">#REF!</definedName>
    <definedName name="จัดสรรต้นปีสชป.9" localSheetId="5">#REF!</definedName>
    <definedName name="จัดสรรต้นปีสชป.9" localSheetId="4">#REF!</definedName>
    <definedName name="จัดสรรต้นปีสชป.9">#REF!</definedName>
    <definedName name="ฉ" localSheetId="2">#REF!</definedName>
    <definedName name="ฉ" localSheetId="8">#REF!</definedName>
    <definedName name="ฉ" localSheetId="3">#REF!</definedName>
    <definedName name="ฉ" localSheetId="7">#REF!</definedName>
    <definedName name="ฉ" localSheetId="6">#REF!</definedName>
    <definedName name="ฉ" localSheetId="5">#REF!</definedName>
    <definedName name="ฉ" localSheetId="4">#REF!</definedName>
    <definedName name="ฉ">#REF!</definedName>
    <definedName name="ช" localSheetId="2">#REF!</definedName>
    <definedName name="ช" localSheetId="8">#REF!</definedName>
    <definedName name="ช" localSheetId="3">#REF!</definedName>
    <definedName name="ช" localSheetId="7">#REF!</definedName>
    <definedName name="ช" localSheetId="6">#REF!</definedName>
    <definedName name="ช" localSheetId="5">#REF!</definedName>
    <definedName name="ช" localSheetId="4">#REF!</definedName>
    <definedName name="ช">#REF!</definedName>
    <definedName name="ช่องระบายทราย" localSheetId="2">#REF!</definedName>
    <definedName name="ช่องระบายทราย" localSheetId="8">#REF!</definedName>
    <definedName name="ช่องระบายทราย" localSheetId="3">#REF!</definedName>
    <definedName name="ช่องระบายทราย" localSheetId="7">#REF!</definedName>
    <definedName name="ช่องระบายทราย" localSheetId="6">#REF!</definedName>
    <definedName name="ช่องระบายทราย" localSheetId="5">#REF!</definedName>
    <definedName name="ช่องระบายทราย" localSheetId="4">#REF!</definedName>
    <definedName name="ช่องระบายทราย">#REF!</definedName>
    <definedName name="ชื่อ_สกุล" localSheetId="2">#REF!</definedName>
    <definedName name="ชื่อ_สกุล" localSheetId="8">#REF!</definedName>
    <definedName name="ชื่อ_สกุล" localSheetId="3">#REF!</definedName>
    <definedName name="ชื่อ_สกุล" localSheetId="7">#REF!</definedName>
    <definedName name="ชื่อ_สกุล" localSheetId="6">#REF!</definedName>
    <definedName name="ชื่อ_สกุล" localSheetId="5">#REF!</definedName>
    <definedName name="ชื่อ_สกุล" localSheetId="4">#REF!</definedName>
    <definedName name="ชื่อ_สกุล">#REF!</definedName>
    <definedName name="ฌ" localSheetId="2">#REF!</definedName>
    <definedName name="ฌ" localSheetId="8">#REF!</definedName>
    <definedName name="ฌ" localSheetId="3">#REF!</definedName>
    <definedName name="ฌ" localSheetId="7">#REF!</definedName>
    <definedName name="ฌ" localSheetId="6">#REF!</definedName>
    <definedName name="ฌ" localSheetId="5">#REF!</definedName>
    <definedName name="ฌ" localSheetId="4">#REF!</definedName>
    <definedName name="ฌ">#REF!</definedName>
    <definedName name="ญ" localSheetId="2">#REF!</definedName>
    <definedName name="ญ" localSheetId="8">#REF!</definedName>
    <definedName name="ญ" localSheetId="3">#REF!</definedName>
    <definedName name="ญ" localSheetId="7">#REF!</definedName>
    <definedName name="ญ" localSheetId="6">#REF!</definedName>
    <definedName name="ญ" localSheetId="5">#REF!</definedName>
    <definedName name="ญ" localSheetId="4">#REF!</definedName>
    <definedName name="ญ">#REF!</definedName>
    <definedName name="ด" localSheetId="2">#REF!</definedName>
    <definedName name="ด" localSheetId="8">#REF!</definedName>
    <definedName name="ด" localSheetId="3">#REF!</definedName>
    <definedName name="ด" localSheetId="7">#REF!</definedName>
    <definedName name="ด" localSheetId="6">#REF!</definedName>
    <definedName name="ด" localSheetId="5">#REF!</definedName>
    <definedName name="ด" localSheetId="4">#REF!</definedName>
    <definedName name="ด">#REF!</definedName>
    <definedName name="ดก" localSheetId="2">#REF!</definedName>
    <definedName name="ดก" localSheetId="8">#REF!</definedName>
    <definedName name="ดก" localSheetId="3">#REF!</definedName>
    <definedName name="ดก" localSheetId="7">#REF!</definedName>
    <definedName name="ดก" localSheetId="6">#REF!</definedName>
    <definedName name="ดก" localSheetId="5">#REF!</definedName>
    <definedName name="ดก" localSheetId="4">#REF!</definedName>
    <definedName name="ดก">#REF!</definedName>
    <definedName name="ต" localSheetId="2">#REF!</definedName>
    <definedName name="ต" localSheetId="8">#REF!</definedName>
    <definedName name="ต" localSheetId="3">#REF!</definedName>
    <definedName name="ต" localSheetId="7">#REF!</definedName>
    <definedName name="ต" localSheetId="6">#REF!</definedName>
    <definedName name="ต" localSheetId="5">#REF!</definedName>
    <definedName name="ต" localSheetId="4">#REF!</definedName>
    <definedName name="ต">#REF!</definedName>
    <definedName name="ตัวย่อ" localSheetId="2">#REF!</definedName>
    <definedName name="ตัวย่อ" localSheetId="8">#REF!</definedName>
    <definedName name="ตัวย่อ" localSheetId="3">#REF!</definedName>
    <definedName name="ตัวย่อ" localSheetId="7">#REF!</definedName>
    <definedName name="ตัวย่อ" localSheetId="6">#REF!</definedName>
    <definedName name="ตัวย่อ" localSheetId="5">#REF!</definedName>
    <definedName name="ตัวย่อ" localSheetId="4">#REF!</definedName>
    <definedName name="ตัวย่อ">#REF!</definedName>
    <definedName name="ถ" localSheetId="2">#REF!</definedName>
    <definedName name="ถ" localSheetId="8">#REF!</definedName>
    <definedName name="ถ" localSheetId="3">#REF!</definedName>
    <definedName name="ถ" localSheetId="7">#REF!</definedName>
    <definedName name="ถ" localSheetId="6">#REF!</definedName>
    <definedName name="ถ" localSheetId="5">#REF!</definedName>
    <definedName name="ถ" localSheetId="4">#REF!</definedName>
    <definedName name="ถ">#REF!</definedName>
    <definedName name="ท" localSheetId="2">#REF!</definedName>
    <definedName name="ท" localSheetId="8">#REF!</definedName>
    <definedName name="ท" localSheetId="3">#REF!</definedName>
    <definedName name="ท" localSheetId="7">#REF!</definedName>
    <definedName name="ท" localSheetId="6">#REF!</definedName>
    <definedName name="ท" localSheetId="5">#REF!</definedName>
    <definedName name="ท" localSheetId="4">#REF!</definedName>
    <definedName name="ท">#REF!</definedName>
    <definedName name="ทาง" localSheetId="2">#REF!</definedName>
    <definedName name="ทาง" localSheetId="8">#REF!</definedName>
    <definedName name="ทาง" localSheetId="3">#REF!</definedName>
    <definedName name="ทาง" localSheetId="7">#REF!</definedName>
    <definedName name="ทาง" localSheetId="6">#REF!</definedName>
    <definedName name="ทาง" localSheetId="5">#REF!</definedName>
    <definedName name="ทาง" localSheetId="4">#REF!</definedName>
    <definedName name="ทาง">#REF!</definedName>
    <definedName name="ที่ตั้ง_จังหวัด" localSheetId="2">#REF!</definedName>
    <definedName name="ที่ตั้ง_จังหวัด" localSheetId="8">#REF!</definedName>
    <definedName name="ที่ตั้ง_จังหวัด" localSheetId="3">#REF!</definedName>
    <definedName name="ที่ตั้ง_จังหวัด" localSheetId="7">#REF!</definedName>
    <definedName name="ที่ตั้ง_จังหวัด" localSheetId="6">#REF!</definedName>
    <definedName name="ที่ตั้ง_จังหวัด" localSheetId="5">#REF!</definedName>
    <definedName name="ที่ตั้ง_จังหวัด" localSheetId="4">#REF!</definedName>
    <definedName name="ที่ตั้ง_จังหวัด">#REF!</definedName>
    <definedName name="ที่ตั้ง_ตำบล" localSheetId="2">#REF!</definedName>
    <definedName name="ที่ตั้ง_ตำบล" localSheetId="8">#REF!</definedName>
    <definedName name="ที่ตั้ง_ตำบล" localSheetId="3">#REF!</definedName>
    <definedName name="ที่ตั้ง_ตำบล" localSheetId="7">#REF!</definedName>
    <definedName name="ที่ตั้ง_ตำบล" localSheetId="6">#REF!</definedName>
    <definedName name="ที่ตั้ง_ตำบล" localSheetId="5">#REF!</definedName>
    <definedName name="ที่ตั้ง_ตำบล" localSheetId="4">#REF!</definedName>
    <definedName name="ที่ตั้ง_ตำบล">#REF!</definedName>
    <definedName name="ที่ตั้ง_อำเภอ" localSheetId="2">#REF!</definedName>
    <definedName name="ที่ตั้ง_อำเภอ" localSheetId="8">#REF!</definedName>
    <definedName name="ที่ตั้ง_อำเภอ" localSheetId="3">#REF!</definedName>
    <definedName name="ที่ตั้ง_อำเภอ" localSheetId="7">#REF!</definedName>
    <definedName name="ที่ตั้ง_อำเภอ" localSheetId="6">#REF!</definedName>
    <definedName name="ที่ตั้ง_อำเภอ" localSheetId="5">#REF!</definedName>
    <definedName name="ที่ตั้ง_อำเภอ" localSheetId="4">#REF!</definedName>
    <definedName name="ที่ตั้ง_อำเภอ">#REF!</definedName>
    <definedName name="โทรบ้านพัก" localSheetId="2">#REF!</definedName>
    <definedName name="โทรบ้านพัก" localSheetId="8">#REF!</definedName>
    <definedName name="โทรบ้านพัก" localSheetId="3">#REF!</definedName>
    <definedName name="โทรบ้านพัก" localSheetId="7">#REF!</definedName>
    <definedName name="โทรบ้านพัก" localSheetId="6">#REF!</definedName>
    <definedName name="โทรบ้านพัก" localSheetId="5">#REF!</definedName>
    <definedName name="โทรบ้านพัก" localSheetId="4">#REF!</definedName>
    <definedName name="โทรบ้านพัก">#REF!</definedName>
    <definedName name="โทรมือถือ" localSheetId="2">#REF!</definedName>
    <definedName name="โทรมือถือ" localSheetId="8">#REF!</definedName>
    <definedName name="โทรมือถือ" localSheetId="3">#REF!</definedName>
    <definedName name="โทรมือถือ" localSheetId="7">#REF!</definedName>
    <definedName name="โทรมือถือ" localSheetId="6">#REF!</definedName>
    <definedName name="โทรมือถือ" localSheetId="5">#REF!</definedName>
    <definedName name="โทรมือถือ" localSheetId="4">#REF!</definedName>
    <definedName name="โทรมือถือ">#REF!</definedName>
    <definedName name="โทรสายตรง" localSheetId="2">#REF!</definedName>
    <definedName name="โทรสายตรง" localSheetId="8">#REF!</definedName>
    <definedName name="โทรสายตรง" localSheetId="3">#REF!</definedName>
    <definedName name="โทรสายตรง" localSheetId="7">#REF!</definedName>
    <definedName name="โทรสายตรง" localSheetId="6">#REF!</definedName>
    <definedName name="โทรสายตรง" localSheetId="5">#REF!</definedName>
    <definedName name="โทรสายตรง" localSheetId="4">#REF!</definedName>
    <definedName name="โทรสายตรง">#REF!</definedName>
    <definedName name="โทรสายใน" localSheetId="2">#REF!</definedName>
    <definedName name="โทรสายใน" localSheetId="8">#REF!</definedName>
    <definedName name="โทรสายใน" localSheetId="3">#REF!</definedName>
    <definedName name="โทรสายใน" localSheetId="7">#REF!</definedName>
    <definedName name="โทรสายใน" localSheetId="6">#REF!</definedName>
    <definedName name="โทรสายใน" localSheetId="5">#REF!</definedName>
    <definedName name="โทรสายใน" localSheetId="4">#REF!</definedName>
    <definedName name="โทรสายใน">#REF!</definedName>
    <definedName name="โทรสาร" localSheetId="2">#REF!</definedName>
    <definedName name="โทรสาร" localSheetId="8">#REF!</definedName>
    <definedName name="โทรสาร" localSheetId="3">#REF!</definedName>
    <definedName name="โทรสาร" localSheetId="7">#REF!</definedName>
    <definedName name="โทรสาร" localSheetId="6">#REF!</definedName>
    <definedName name="โทรสาร" localSheetId="5">#REF!</definedName>
    <definedName name="โทรสาร" localSheetId="4">#REF!</definedName>
    <definedName name="โทรสาร">#REF!</definedName>
    <definedName name="น" localSheetId="2">#REF!</definedName>
    <definedName name="น" localSheetId="8">#REF!</definedName>
    <definedName name="น" localSheetId="3">#REF!</definedName>
    <definedName name="น" localSheetId="7">#REF!</definedName>
    <definedName name="น" localSheetId="6">#REF!</definedName>
    <definedName name="น" localSheetId="5">#REF!</definedName>
    <definedName name="น" localSheetId="4">#REF!</definedName>
    <definedName name="น">#REF!</definedName>
    <definedName name="นน" localSheetId="2">#REF!</definedName>
    <definedName name="นน" localSheetId="8">#REF!</definedName>
    <definedName name="นน" localSheetId="3">#REF!</definedName>
    <definedName name="นน" localSheetId="7">#REF!</definedName>
    <definedName name="นน" localSheetId="6">#REF!</definedName>
    <definedName name="นน" localSheetId="5">#REF!</definedName>
    <definedName name="นน" localSheetId="4">#REF!</definedName>
    <definedName name="นน">#REF!</definedName>
    <definedName name="นยนฃ" localSheetId="2">#REF!</definedName>
    <definedName name="นยนฃ" localSheetId="8">#REF!</definedName>
    <definedName name="นยนฃ" localSheetId="3">#REF!</definedName>
    <definedName name="นยนฃ" localSheetId="7">#REF!</definedName>
    <definedName name="นยนฃ" localSheetId="6">#REF!</definedName>
    <definedName name="นยนฃ" localSheetId="5">#REF!</definedName>
    <definedName name="นยนฃ" localSheetId="4">#REF!</definedName>
    <definedName name="นยนฃ">#REF!</definedName>
    <definedName name="นยำ" localSheetId="2">#REF!</definedName>
    <definedName name="นยำ" localSheetId="8">#REF!</definedName>
    <definedName name="นยำ" localSheetId="3">#REF!</definedName>
    <definedName name="นยำ" localSheetId="7">#REF!</definedName>
    <definedName name="นยำ" localSheetId="6">#REF!</definedName>
    <definedName name="นยำ" localSheetId="5">#REF!</definedName>
    <definedName name="นยำ" localSheetId="4">#REF!</definedName>
    <definedName name="นยำ">#REF!</definedName>
    <definedName name="น้อย" localSheetId="2">#REF!</definedName>
    <definedName name="น้อย" localSheetId="8">#REF!</definedName>
    <definedName name="น้อย" localSheetId="3">#REF!</definedName>
    <definedName name="น้อย" localSheetId="7">#REF!</definedName>
    <definedName name="น้อย" localSheetId="6">#REF!</definedName>
    <definedName name="น้อย" localSheetId="5">#REF!</definedName>
    <definedName name="น้อย" localSheetId="4">#REF!</definedName>
    <definedName name="น้อย">#REF!</definedName>
    <definedName name="นำ" localSheetId="2">#REF!</definedName>
    <definedName name="นำ" localSheetId="8">#REF!</definedName>
    <definedName name="นำ" localSheetId="3">#REF!</definedName>
    <definedName name="นำ" localSheetId="7">#REF!</definedName>
    <definedName name="นำ" localSheetId="6">#REF!</definedName>
    <definedName name="นำ" localSheetId="5">#REF!</definedName>
    <definedName name="นำ" localSheetId="4">#REF!</definedName>
    <definedName name="นำ">#REF!</definedName>
    <definedName name="บ" localSheetId="2">#REF!</definedName>
    <definedName name="บ" localSheetId="8">#REF!</definedName>
    <definedName name="บ" localSheetId="3">#REF!</definedName>
    <definedName name="บ" localSheetId="7">#REF!</definedName>
    <definedName name="บ" localSheetId="6">#REF!</definedName>
    <definedName name="บ" localSheetId="5">#REF!</definedName>
    <definedName name="บ" localSheetId="4">#REF!</definedName>
    <definedName name="บ">#REF!</definedName>
    <definedName name="บก" localSheetId="2">#REF!</definedName>
    <definedName name="บก" localSheetId="8">#REF!</definedName>
    <definedName name="บก" localSheetId="3">#REF!</definedName>
    <definedName name="บก" localSheetId="7">#REF!</definedName>
    <definedName name="บก" localSheetId="6">#REF!</definedName>
    <definedName name="บก" localSheetId="5">#REF!</definedName>
    <definedName name="บก" localSheetId="4">#REF!</definedName>
    <definedName name="บก">#REF!</definedName>
    <definedName name="บยยย" localSheetId="2">#REF!</definedName>
    <definedName name="บยยย" localSheetId="8">#REF!</definedName>
    <definedName name="บยยย" localSheetId="3">#REF!</definedName>
    <definedName name="บยยย" localSheetId="7">#REF!</definedName>
    <definedName name="บยยย" localSheetId="6">#REF!</definedName>
    <definedName name="บยยย" localSheetId="5">#REF!</definedName>
    <definedName name="บยยย" localSheetId="4">#REF!</definedName>
    <definedName name="บยยย">#REF!</definedName>
    <definedName name="บส" localSheetId="2">#REF!</definedName>
    <definedName name="บส" localSheetId="8">#REF!</definedName>
    <definedName name="บส" localSheetId="3">#REF!</definedName>
    <definedName name="บส" localSheetId="7">#REF!</definedName>
    <definedName name="บส" localSheetId="6">#REF!</definedName>
    <definedName name="บส" localSheetId="5">#REF!</definedName>
    <definedName name="บส" localSheetId="4">#REF!</definedName>
    <definedName name="บส">#REF!</definedName>
    <definedName name="เบิกจ่าย" localSheetId="2">#REF!</definedName>
    <definedName name="เบิกจ่าย" localSheetId="8">#REF!</definedName>
    <definedName name="เบิกจ่าย" localSheetId="3">#REF!</definedName>
    <definedName name="เบิกจ่าย" localSheetId="7">#REF!</definedName>
    <definedName name="เบิกจ่าย" localSheetId="6">#REF!</definedName>
    <definedName name="เบิกจ่าย" localSheetId="5">#REF!</definedName>
    <definedName name="เบิกจ่าย" localSheetId="4">#REF!</definedName>
    <definedName name="เบิกจ่าย">#REF!</definedName>
    <definedName name="ปก">'[10]หน้า ปมก'!$K$848</definedName>
    <definedName name="ปมก.ค่าจ้าง" localSheetId="2">#REF!</definedName>
    <definedName name="ปมก.ค่าจ้าง" localSheetId="8">#REF!</definedName>
    <definedName name="ปมก.ค่าจ้าง" localSheetId="3">#REF!</definedName>
    <definedName name="ปมก.ค่าจ้าง" localSheetId="7">#REF!</definedName>
    <definedName name="ปมก.ค่าจ้าง" localSheetId="6">#REF!</definedName>
    <definedName name="ปมก.ค่าจ้าง" localSheetId="5">#REF!</definedName>
    <definedName name="ปมก.ค่าจ้าง" localSheetId="4">#REF!</definedName>
    <definedName name="ปมก.ค่าจ้าง">#REF!</definedName>
    <definedName name="ปมก.ค่าจ้างสชป.1" localSheetId="2">#REF!</definedName>
    <definedName name="ปมก.ค่าจ้างสชป.1" localSheetId="8">#REF!</definedName>
    <definedName name="ปมก.ค่าจ้างสชป.1" localSheetId="3">#REF!</definedName>
    <definedName name="ปมก.ค่าจ้างสชป.1" localSheetId="7">#REF!</definedName>
    <definedName name="ปมก.ค่าจ้างสชป.1" localSheetId="6">#REF!</definedName>
    <definedName name="ปมก.ค่าจ้างสชป.1" localSheetId="5">#REF!</definedName>
    <definedName name="ปมก.ค่าจ้างสชป.1" localSheetId="4">#REF!</definedName>
    <definedName name="ปมก.ค่าจ้างสชป.1">#REF!</definedName>
    <definedName name="ปมก.ค่าจ้างสชป.10" localSheetId="2">#REF!</definedName>
    <definedName name="ปมก.ค่าจ้างสชป.10" localSheetId="8">#REF!</definedName>
    <definedName name="ปมก.ค่าจ้างสชป.10" localSheetId="3">#REF!</definedName>
    <definedName name="ปมก.ค่าจ้างสชป.10" localSheetId="7">#REF!</definedName>
    <definedName name="ปมก.ค่าจ้างสชป.10" localSheetId="6">#REF!</definedName>
    <definedName name="ปมก.ค่าจ้างสชป.10" localSheetId="5">#REF!</definedName>
    <definedName name="ปมก.ค่าจ้างสชป.10" localSheetId="4">#REF!</definedName>
    <definedName name="ปมก.ค่าจ้างสชป.10">#REF!</definedName>
    <definedName name="ปมก.ค่าจ้างสชป.11" localSheetId="2">#REF!</definedName>
    <definedName name="ปมก.ค่าจ้างสชป.11" localSheetId="8">#REF!</definedName>
    <definedName name="ปมก.ค่าจ้างสชป.11" localSheetId="3">#REF!</definedName>
    <definedName name="ปมก.ค่าจ้างสชป.11" localSheetId="7">#REF!</definedName>
    <definedName name="ปมก.ค่าจ้างสชป.11" localSheetId="6">#REF!</definedName>
    <definedName name="ปมก.ค่าจ้างสชป.11" localSheetId="5">#REF!</definedName>
    <definedName name="ปมก.ค่าจ้างสชป.11" localSheetId="4">#REF!</definedName>
    <definedName name="ปมก.ค่าจ้างสชป.11">#REF!</definedName>
    <definedName name="ปมก.ค่าจ้างสชป.12" localSheetId="2">#REF!</definedName>
    <definedName name="ปมก.ค่าจ้างสชป.12" localSheetId="8">#REF!</definedName>
    <definedName name="ปมก.ค่าจ้างสชป.12" localSheetId="3">#REF!</definedName>
    <definedName name="ปมก.ค่าจ้างสชป.12" localSheetId="7">#REF!</definedName>
    <definedName name="ปมก.ค่าจ้างสชป.12" localSheetId="6">#REF!</definedName>
    <definedName name="ปมก.ค่าจ้างสชป.12" localSheetId="5">#REF!</definedName>
    <definedName name="ปมก.ค่าจ้างสชป.12" localSheetId="4">#REF!</definedName>
    <definedName name="ปมก.ค่าจ้างสชป.12">#REF!</definedName>
    <definedName name="ปมก.ค่าจ้างสชป.2" localSheetId="2">#REF!</definedName>
    <definedName name="ปมก.ค่าจ้างสชป.2" localSheetId="8">#REF!</definedName>
    <definedName name="ปมก.ค่าจ้างสชป.2" localSheetId="3">#REF!</definedName>
    <definedName name="ปมก.ค่าจ้างสชป.2" localSheetId="7">#REF!</definedName>
    <definedName name="ปมก.ค่าจ้างสชป.2" localSheetId="6">#REF!</definedName>
    <definedName name="ปมก.ค่าจ้างสชป.2" localSheetId="5">#REF!</definedName>
    <definedName name="ปมก.ค่าจ้างสชป.2" localSheetId="4">#REF!</definedName>
    <definedName name="ปมก.ค่าจ้างสชป.2">#REF!</definedName>
    <definedName name="ปมก.ค่าจ้างสชป.3" localSheetId="2">#REF!</definedName>
    <definedName name="ปมก.ค่าจ้างสชป.3" localSheetId="8">#REF!</definedName>
    <definedName name="ปมก.ค่าจ้างสชป.3" localSheetId="3">#REF!</definedName>
    <definedName name="ปมก.ค่าจ้างสชป.3" localSheetId="7">#REF!</definedName>
    <definedName name="ปมก.ค่าจ้างสชป.3" localSheetId="6">#REF!</definedName>
    <definedName name="ปมก.ค่าจ้างสชป.3" localSheetId="5">#REF!</definedName>
    <definedName name="ปมก.ค่าจ้างสชป.3" localSheetId="4">#REF!</definedName>
    <definedName name="ปมก.ค่าจ้างสชป.3">#REF!</definedName>
    <definedName name="ปมก.ค่าจ้างสชป.4" localSheetId="2">#REF!</definedName>
    <definedName name="ปมก.ค่าจ้างสชป.4" localSheetId="8">#REF!</definedName>
    <definedName name="ปมก.ค่าจ้างสชป.4" localSheetId="3">#REF!</definedName>
    <definedName name="ปมก.ค่าจ้างสชป.4" localSheetId="7">#REF!</definedName>
    <definedName name="ปมก.ค่าจ้างสชป.4" localSheetId="6">#REF!</definedName>
    <definedName name="ปมก.ค่าจ้างสชป.4" localSheetId="5">#REF!</definedName>
    <definedName name="ปมก.ค่าจ้างสชป.4" localSheetId="4">#REF!</definedName>
    <definedName name="ปมก.ค่าจ้างสชป.4">#REF!</definedName>
    <definedName name="ปมก.ค่าจ้างสชป.5" localSheetId="2">#REF!</definedName>
    <definedName name="ปมก.ค่าจ้างสชป.5" localSheetId="8">#REF!</definedName>
    <definedName name="ปมก.ค่าจ้างสชป.5" localSheetId="3">#REF!</definedName>
    <definedName name="ปมก.ค่าจ้างสชป.5" localSheetId="7">#REF!</definedName>
    <definedName name="ปมก.ค่าจ้างสชป.5" localSheetId="6">#REF!</definedName>
    <definedName name="ปมก.ค่าจ้างสชป.5" localSheetId="5">#REF!</definedName>
    <definedName name="ปมก.ค่าจ้างสชป.5" localSheetId="4">#REF!</definedName>
    <definedName name="ปมก.ค่าจ้างสชป.5">#REF!</definedName>
    <definedName name="ปมก.ค่าจ้างสชป.6" localSheetId="2">#REF!</definedName>
    <definedName name="ปมก.ค่าจ้างสชป.6" localSheetId="8">#REF!</definedName>
    <definedName name="ปมก.ค่าจ้างสชป.6" localSheetId="3">#REF!</definedName>
    <definedName name="ปมก.ค่าจ้างสชป.6" localSheetId="7">#REF!</definedName>
    <definedName name="ปมก.ค่าจ้างสชป.6" localSheetId="6">#REF!</definedName>
    <definedName name="ปมก.ค่าจ้างสชป.6" localSheetId="5">#REF!</definedName>
    <definedName name="ปมก.ค่าจ้างสชป.6" localSheetId="4">#REF!</definedName>
    <definedName name="ปมก.ค่าจ้างสชป.6">#REF!</definedName>
    <definedName name="ปมก.ค่าจ้างสชป.7" localSheetId="2">#REF!</definedName>
    <definedName name="ปมก.ค่าจ้างสชป.7" localSheetId="8">#REF!</definedName>
    <definedName name="ปมก.ค่าจ้างสชป.7" localSheetId="3">#REF!</definedName>
    <definedName name="ปมก.ค่าจ้างสชป.7" localSheetId="7">#REF!</definedName>
    <definedName name="ปมก.ค่าจ้างสชป.7" localSheetId="6">#REF!</definedName>
    <definedName name="ปมก.ค่าจ้างสชป.7" localSheetId="5">#REF!</definedName>
    <definedName name="ปมก.ค่าจ้างสชป.7" localSheetId="4">#REF!</definedName>
    <definedName name="ปมก.ค่าจ้างสชป.7">#REF!</definedName>
    <definedName name="ปมก.ค่าจ้างสชป.8" localSheetId="2">#REF!</definedName>
    <definedName name="ปมก.ค่าจ้างสชป.8" localSheetId="8">#REF!</definedName>
    <definedName name="ปมก.ค่าจ้างสชป.8" localSheetId="3">#REF!</definedName>
    <definedName name="ปมก.ค่าจ้างสชป.8" localSheetId="7">#REF!</definedName>
    <definedName name="ปมก.ค่าจ้างสชป.8" localSheetId="6">#REF!</definedName>
    <definedName name="ปมก.ค่าจ้างสชป.8" localSheetId="5">#REF!</definedName>
    <definedName name="ปมก.ค่าจ้างสชป.8" localSheetId="4">#REF!</definedName>
    <definedName name="ปมก.ค่าจ้างสชป.8">#REF!</definedName>
    <definedName name="ปมก.ค่าจ้างสชป.9" localSheetId="2">#REF!</definedName>
    <definedName name="ปมก.ค่าจ้างสชป.9" localSheetId="8">#REF!</definedName>
    <definedName name="ปมก.ค่าจ้างสชป.9" localSheetId="3">#REF!</definedName>
    <definedName name="ปมก.ค่าจ้างสชป.9" localSheetId="7">#REF!</definedName>
    <definedName name="ปมก.ค่าจ้างสชป.9" localSheetId="6">#REF!</definedName>
    <definedName name="ปมก.ค่าจ้างสชป.9" localSheetId="5">#REF!</definedName>
    <definedName name="ปมก.ค่าจ้างสชป.9" localSheetId="4">#REF!</definedName>
    <definedName name="ปมก.ค่าจ้างสชป.9">#REF!</definedName>
    <definedName name="ปมก.ปรับปรุงระบบ" localSheetId="2">#REF!</definedName>
    <definedName name="ปมก.ปรับปรุงระบบ" localSheetId="8">#REF!</definedName>
    <definedName name="ปมก.ปรับปรุงระบบ" localSheetId="3">#REF!</definedName>
    <definedName name="ปมก.ปรับปรุงระบบ" localSheetId="7">#REF!</definedName>
    <definedName name="ปมก.ปรับปรุงระบบ" localSheetId="6">#REF!</definedName>
    <definedName name="ปมก.ปรับปรุงระบบ" localSheetId="5">#REF!</definedName>
    <definedName name="ปมก.ปรับปรุงระบบ" localSheetId="4">#REF!</definedName>
    <definedName name="ปมก.ปรับปรุงระบบ">#REF!</definedName>
    <definedName name="ปมก.ปรับปรุงฯสชป.1" localSheetId="2">#REF!</definedName>
    <definedName name="ปมก.ปรับปรุงฯสชป.1" localSheetId="8">#REF!</definedName>
    <definedName name="ปมก.ปรับปรุงฯสชป.1" localSheetId="3">#REF!</definedName>
    <definedName name="ปมก.ปรับปรุงฯสชป.1" localSheetId="7">#REF!</definedName>
    <definedName name="ปมก.ปรับปรุงฯสชป.1" localSheetId="6">#REF!</definedName>
    <definedName name="ปมก.ปรับปรุงฯสชป.1" localSheetId="5">#REF!</definedName>
    <definedName name="ปมก.ปรับปรุงฯสชป.1" localSheetId="4">#REF!</definedName>
    <definedName name="ปมก.ปรับปรุงฯสชป.1">#REF!</definedName>
    <definedName name="ปมก.ปรับปรุงฯสชป.10" localSheetId="2">#REF!</definedName>
    <definedName name="ปมก.ปรับปรุงฯสชป.10" localSheetId="8">#REF!</definedName>
    <definedName name="ปมก.ปรับปรุงฯสชป.10" localSheetId="3">#REF!</definedName>
    <definedName name="ปมก.ปรับปรุงฯสชป.10" localSheetId="7">#REF!</definedName>
    <definedName name="ปมก.ปรับปรุงฯสชป.10" localSheetId="6">#REF!</definedName>
    <definedName name="ปมก.ปรับปรุงฯสชป.10" localSheetId="5">#REF!</definedName>
    <definedName name="ปมก.ปรับปรุงฯสชป.10" localSheetId="4">#REF!</definedName>
    <definedName name="ปมก.ปรับปรุงฯสชป.10">#REF!</definedName>
    <definedName name="ปมก.ปรับปรุงฯสชป.11" localSheetId="2">#REF!</definedName>
    <definedName name="ปมก.ปรับปรุงฯสชป.11" localSheetId="8">#REF!</definedName>
    <definedName name="ปมก.ปรับปรุงฯสชป.11" localSheetId="3">#REF!</definedName>
    <definedName name="ปมก.ปรับปรุงฯสชป.11" localSheetId="7">#REF!</definedName>
    <definedName name="ปมก.ปรับปรุงฯสชป.11" localSheetId="6">#REF!</definedName>
    <definedName name="ปมก.ปรับปรุงฯสชป.11" localSheetId="5">#REF!</definedName>
    <definedName name="ปมก.ปรับปรุงฯสชป.11" localSheetId="4">#REF!</definedName>
    <definedName name="ปมก.ปรับปรุงฯสชป.11">#REF!</definedName>
    <definedName name="ปมก.ปรับปรุงฯสชป.12" localSheetId="2">#REF!</definedName>
    <definedName name="ปมก.ปรับปรุงฯสชป.12" localSheetId="8">#REF!</definedName>
    <definedName name="ปมก.ปรับปรุงฯสชป.12" localSheetId="3">#REF!</definedName>
    <definedName name="ปมก.ปรับปรุงฯสชป.12" localSheetId="7">#REF!</definedName>
    <definedName name="ปมก.ปรับปรุงฯสชป.12" localSheetId="6">#REF!</definedName>
    <definedName name="ปมก.ปรับปรุงฯสชป.12" localSheetId="5">#REF!</definedName>
    <definedName name="ปมก.ปรับปรุงฯสชป.12" localSheetId="4">#REF!</definedName>
    <definedName name="ปมก.ปรับปรุงฯสชป.12">#REF!</definedName>
    <definedName name="ปมก.ปรับปรุงฯสชป.2" localSheetId="2">#REF!</definedName>
    <definedName name="ปมก.ปรับปรุงฯสชป.2" localSheetId="8">#REF!</definedName>
    <definedName name="ปมก.ปรับปรุงฯสชป.2" localSheetId="3">#REF!</definedName>
    <definedName name="ปมก.ปรับปรุงฯสชป.2" localSheetId="7">#REF!</definedName>
    <definedName name="ปมก.ปรับปรุงฯสชป.2" localSheetId="6">#REF!</definedName>
    <definedName name="ปมก.ปรับปรุงฯสชป.2" localSheetId="5">#REF!</definedName>
    <definedName name="ปมก.ปรับปรุงฯสชป.2" localSheetId="4">#REF!</definedName>
    <definedName name="ปมก.ปรับปรุงฯสชป.2">#REF!</definedName>
    <definedName name="ปมก.ปรับปรุงฯสชป.3" localSheetId="2">#REF!</definedName>
    <definedName name="ปมก.ปรับปรุงฯสชป.3" localSheetId="8">#REF!</definedName>
    <definedName name="ปมก.ปรับปรุงฯสชป.3" localSheetId="3">#REF!</definedName>
    <definedName name="ปมก.ปรับปรุงฯสชป.3" localSheetId="7">#REF!</definedName>
    <definedName name="ปมก.ปรับปรุงฯสชป.3" localSheetId="6">#REF!</definedName>
    <definedName name="ปมก.ปรับปรุงฯสชป.3" localSheetId="5">#REF!</definedName>
    <definedName name="ปมก.ปรับปรุงฯสชป.3" localSheetId="4">#REF!</definedName>
    <definedName name="ปมก.ปรับปรุงฯสชป.3">#REF!</definedName>
    <definedName name="ปมก.ปรับปรุงฯสชป.4" localSheetId="2">#REF!</definedName>
    <definedName name="ปมก.ปรับปรุงฯสชป.4" localSheetId="8">#REF!</definedName>
    <definedName name="ปมก.ปรับปรุงฯสชป.4" localSheetId="3">#REF!</definedName>
    <definedName name="ปมก.ปรับปรุงฯสชป.4" localSheetId="7">#REF!</definedName>
    <definedName name="ปมก.ปรับปรุงฯสชป.4" localSheetId="6">#REF!</definedName>
    <definedName name="ปมก.ปรับปรุงฯสชป.4" localSheetId="5">#REF!</definedName>
    <definedName name="ปมก.ปรับปรุงฯสชป.4" localSheetId="4">#REF!</definedName>
    <definedName name="ปมก.ปรับปรุงฯสชป.4">#REF!</definedName>
    <definedName name="ปมก.ปรับปรุงฯสชป.5" localSheetId="2">#REF!</definedName>
    <definedName name="ปมก.ปรับปรุงฯสชป.5" localSheetId="8">#REF!</definedName>
    <definedName name="ปมก.ปรับปรุงฯสชป.5" localSheetId="3">#REF!</definedName>
    <definedName name="ปมก.ปรับปรุงฯสชป.5" localSheetId="7">#REF!</definedName>
    <definedName name="ปมก.ปรับปรุงฯสชป.5" localSheetId="6">#REF!</definedName>
    <definedName name="ปมก.ปรับปรุงฯสชป.5" localSheetId="5">#REF!</definedName>
    <definedName name="ปมก.ปรับปรุงฯสชป.5" localSheetId="4">#REF!</definedName>
    <definedName name="ปมก.ปรับปรุงฯสชป.5">#REF!</definedName>
    <definedName name="ปมก.ปรับปรุงฯสชป.6" localSheetId="2">#REF!</definedName>
    <definedName name="ปมก.ปรับปรุงฯสชป.6" localSheetId="8">#REF!</definedName>
    <definedName name="ปมก.ปรับปรุงฯสชป.6" localSheetId="3">#REF!</definedName>
    <definedName name="ปมก.ปรับปรุงฯสชป.6" localSheetId="7">#REF!</definedName>
    <definedName name="ปมก.ปรับปรุงฯสชป.6" localSheetId="6">#REF!</definedName>
    <definedName name="ปมก.ปรับปรุงฯสชป.6" localSheetId="5">#REF!</definedName>
    <definedName name="ปมก.ปรับปรุงฯสชป.6" localSheetId="4">#REF!</definedName>
    <definedName name="ปมก.ปรับปรุงฯสชป.6">#REF!</definedName>
    <definedName name="ปมก.ปรับปรุงฯสชป.7" localSheetId="2">#REF!</definedName>
    <definedName name="ปมก.ปรับปรุงฯสชป.7" localSheetId="8">#REF!</definedName>
    <definedName name="ปมก.ปรับปรุงฯสชป.7" localSheetId="3">#REF!</definedName>
    <definedName name="ปมก.ปรับปรุงฯสชป.7" localSheetId="7">#REF!</definedName>
    <definedName name="ปมก.ปรับปรุงฯสชป.7" localSheetId="6">#REF!</definedName>
    <definedName name="ปมก.ปรับปรุงฯสชป.7" localSheetId="5">#REF!</definedName>
    <definedName name="ปมก.ปรับปรุงฯสชป.7" localSheetId="4">#REF!</definedName>
    <definedName name="ปมก.ปรับปรุงฯสชป.7">#REF!</definedName>
    <definedName name="ปมก.ปรับปรุงฯสชป.8" localSheetId="2">#REF!</definedName>
    <definedName name="ปมก.ปรับปรุงฯสชป.8" localSheetId="8">#REF!</definedName>
    <definedName name="ปมก.ปรับปรุงฯสชป.8" localSheetId="3">#REF!</definedName>
    <definedName name="ปมก.ปรับปรุงฯสชป.8" localSheetId="7">#REF!</definedName>
    <definedName name="ปมก.ปรับปรุงฯสชป.8" localSheetId="6">#REF!</definedName>
    <definedName name="ปมก.ปรับปรุงฯสชป.8" localSheetId="5">#REF!</definedName>
    <definedName name="ปมก.ปรับปรุงฯสชป.8" localSheetId="4">#REF!</definedName>
    <definedName name="ปมก.ปรับปรุงฯสชป.8">#REF!</definedName>
    <definedName name="ปมก.ปรับปรุงฯสชป.9" localSheetId="2">#REF!</definedName>
    <definedName name="ปมก.ปรับปรุงฯสชป.9" localSheetId="8">#REF!</definedName>
    <definedName name="ปมก.ปรับปรุงฯสชป.9" localSheetId="3">#REF!</definedName>
    <definedName name="ปมก.ปรับปรุงฯสชป.9" localSheetId="7">#REF!</definedName>
    <definedName name="ปมก.ปรับปรุงฯสชป.9" localSheetId="6">#REF!</definedName>
    <definedName name="ปมก.ปรับปรุงฯสชป.9" localSheetId="5">#REF!</definedName>
    <definedName name="ปมก.ปรับปรุงฯสชป.9" localSheetId="4">#REF!</definedName>
    <definedName name="ปมก.ปรับปรุงฯสชป.9">#REF!</definedName>
    <definedName name="แผน" localSheetId="2">#REF!</definedName>
    <definedName name="แผน" localSheetId="8">#REF!</definedName>
    <definedName name="แผน" localSheetId="3">#REF!</definedName>
    <definedName name="แผน" localSheetId="7">#REF!</definedName>
    <definedName name="แผน" localSheetId="6">#REF!</definedName>
    <definedName name="แผน" localSheetId="5">#REF!</definedName>
    <definedName name="แผน" localSheetId="4">#REF!</definedName>
    <definedName name="แผน">#REF!</definedName>
    <definedName name="แผนปรับปรุงระบบ" localSheetId="2">#REF!</definedName>
    <definedName name="แผนปรับปรุงระบบ" localSheetId="8">#REF!</definedName>
    <definedName name="แผนปรับปรุงระบบ" localSheetId="3">#REF!</definedName>
    <definedName name="แผนปรับปรุงระบบ" localSheetId="7">#REF!</definedName>
    <definedName name="แผนปรับปรุงระบบ" localSheetId="6">#REF!</definedName>
    <definedName name="แผนปรับปรุงระบบ" localSheetId="5">#REF!</definedName>
    <definedName name="แผนปรับปรุงระบบ" localSheetId="4">#REF!</definedName>
    <definedName name="แผนปรับปรุงระบบ">#REF!</definedName>
    <definedName name="แผนปรับปรุงฯสชป.1" localSheetId="2">#REF!</definedName>
    <definedName name="แผนปรับปรุงฯสชป.1" localSheetId="8">#REF!</definedName>
    <definedName name="แผนปรับปรุงฯสชป.1" localSheetId="3">#REF!</definedName>
    <definedName name="แผนปรับปรุงฯสชป.1" localSheetId="7">#REF!</definedName>
    <definedName name="แผนปรับปรุงฯสชป.1" localSheetId="6">#REF!</definedName>
    <definedName name="แผนปรับปรุงฯสชป.1" localSheetId="5">#REF!</definedName>
    <definedName name="แผนปรับปรุงฯสชป.1" localSheetId="4">#REF!</definedName>
    <definedName name="แผนปรับปรุงฯสชป.1">#REF!</definedName>
    <definedName name="แผนปรับปรุงฯสชป.10" localSheetId="2">#REF!</definedName>
    <definedName name="แผนปรับปรุงฯสชป.10" localSheetId="8">#REF!</definedName>
    <definedName name="แผนปรับปรุงฯสชป.10" localSheetId="3">#REF!</definedName>
    <definedName name="แผนปรับปรุงฯสชป.10" localSheetId="7">#REF!</definedName>
    <definedName name="แผนปรับปรุงฯสชป.10" localSheetId="6">#REF!</definedName>
    <definedName name="แผนปรับปรุงฯสชป.10" localSheetId="5">#REF!</definedName>
    <definedName name="แผนปรับปรุงฯสชป.10" localSheetId="4">#REF!</definedName>
    <definedName name="แผนปรับปรุงฯสชป.10">#REF!</definedName>
    <definedName name="แผนปรับปรุงฯสชป.11" localSheetId="2">#REF!</definedName>
    <definedName name="แผนปรับปรุงฯสชป.11" localSheetId="8">#REF!</definedName>
    <definedName name="แผนปรับปรุงฯสชป.11" localSheetId="3">#REF!</definedName>
    <definedName name="แผนปรับปรุงฯสชป.11" localSheetId="7">#REF!</definedName>
    <definedName name="แผนปรับปรุงฯสชป.11" localSheetId="6">#REF!</definedName>
    <definedName name="แผนปรับปรุงฯสชป.11" localSheetId="5">#REF!</definedName>
    <definedName name="แผนปรับปรุงฯสชป.11" localSheetId="4">#REF!</definedName>
    <definedName name="แผนปรับปรุงฯสชป.11">#REF!</definedName>
    <definedName name="แผนปรับปรุงฯสชป.12" localSheetId="2">#REF!</definedName>
    <definedName name="แผนปรับปรุงฯสชป.12" localSheetId="8">#REF!</definedName>
    <definedName name="แผนปรับปรุงฯสชป.12" localSheetId="3">#REF!</definedName>
    <definedName name="แผนปรับปรุงฯสชป.12" localSheetId="7">#REF!</definedName>
    <definedName name="แผนปรับปรุงฯสชป.12" localSheetId="6">#REF!</definedName>
    <definedName name="แผนปรับปรุงฯสชป.12" localSheetId="5">#REF!</definedName>
    <definedName name="แผนปรับปรุงฯสชป.12" localSheetId="4">#REF!</definedName>
    <definedName name="แผนปรับปรุงฯสชป.12">#REF!</definedName>
    <definedName name="แผนปรับปรุงฯสชป.2" localSheetId="2">#REF!</definedName>
    <definedName name="แผนปรับปรุงฯสชป.2" localSheetId="8">#REF!</definedName>
    <definedName name="แผนปรับปรุงฯสชป.2" localSheetId="3">#REF!</definedName>
    <definedName name="แผนปรับปรุงฯสชป.2" localSheetId="7">#REF!</definedName>
    <definedName name="แผนปรับปรุงฯสชป.2" localSheetId="6">#REF!</definedName>
    <definedName name="แผนปรับปรุงฯสชป.2" localSheetId="5">#REF!</definedName>
    <definedName name="แผนปรับปรุงฯสชป.2" localSheetId="4">#REF!</definedName>
    <definedName name="แผนปรับปรุงฯสชป.2">#REF!</definedName>
    <definedName name="แผนปรับปรุงฯสชป.3" localSheetId="2">#REF!</definedName>
    <definedName name="แผนปรับปรุงฯสชป.3" localSheetId="8">#REF!</definedName>
    <definedName name="แผนปรับปรุงฯสชป.3" localSheetId="3">#REF!</definedName>
    <definedName name="แผนปรับปรุงฯสชป.3" localSheetId="7">#REF!</definedName>
    <definedName name="แผนปรับปรุงฯสชป.3" localSheetId="6">#REF!</definedName>
    <definedName name="แผนปรับปรุงฯสชป.3" localSheetId="5">#REF!</definedName>
    <definedName name="แผนปรับปรุงฯสชป.3" localSheetId="4">#REF!</definedName>
    <definedName name="แผนปรับปรุงฯสชป.3">#REF!</definedName>
    <definedName name="แผนปรับปรุงฯสชป.4" localSheetId="2">#REF!</definedName>
    <definedName name="แผนปรับปรุงฯสชป.4" localSheetId="8">#REF!</definedName>
    <definedName name="แผนปรับปรุงฯสชป.4" localSheetId="3">#REF!</definedName>
    <definedName name="แผนปรับปรุงฯสชป.4" localSheetId="7">#REF!</definedName>
    <definedName name="แผนปรับปรุงฯสชป.4" localSheetId="6">#REF!</definedName>
    <definedName name="แผนปรับปรุงฯสชป.4" localSheetId="5">#REF!</definedName>
    <definedName name="แผนปรับปรุงฯสชป.4" localSheetId="4">#REF!</definedName>
    <definedName name="แผนปรับปรุงฯสชป.4">#REF!</definedName>
    <definedName name="แผนปรับปรุงฯสชป.5" localSheetId="2">#REF!</definedName>
    <definedName name="แผนปรับปรุงฯสชป.5" localSheetId="8">#REF!</definedName>
    <definedName name="แผนปรับปรุงฯสชป.5" localSheetId="3">#REF!</definedName>
    <definedName name="แผนปรับปรุงฯสชป.5" localSheetId="7">#REF!</definedName>
    <definedName name="แผนปรับปรุงฯสชป.5" localSheetId="6">#REF!</definedName>
    <definedName name="แผนปรับปรุงฯสชป.5" localSheetId="5">#REF!</definedName>
    <definedName name="แผนปรับปรุงฯสชป.5" localSheetId="4">#REF!</definedName>
    <definedName name="แผนปรับปรุงฯสชป.5">#REF!</definedName>
    <definedName name="แผนปรับปรุงฯสชป.6" localSheetId="2">#REF!</definedName>
    <definedName name="แผนปรับปรุงฯสชป.6" localSheetId="8">#REF!</definedName>
    <definedName name="แผนปรับปรุงฯสชป.6" localSheetId="3">#REF!</definedName>
    <definedName name="แผนปรับปรุงฯสชป.6" localSheetId="7">#REF!</definedName>
    <definedName name="แผนปรับปรุงฯสชป.6" localSheetId="6">#REF!</definedName>
    <definedName name="แผนปรับปรุงฯสชป.6" localSheetId="5">#REF!</definedName>
    <definedName name="แผนปรับปรุงฯสชป.6" localSheetId="4">#REF!</definedName>
    <definedName name="แผนปรับปรุงฯสชป.6">#REF!</definedName>
    <definedName name="แผนปรับปรุงฯสชป.7" localSheetId="2">#REF!</definedName>
    <definedName name="แผนปรับปรุงฯสชป.7" localSheetId="8">#REF!</definedName>
    <definedName name="แผนปรับปรุงฯสชป.7" localSheetId="3">#REF!</definedName>
    <definedName name="แผนปรับปรุงฯสชป.7" localSheetId="7">#REF!</definedName>
    <definedName name="แผนปรับปรุงฯสชป.7" localSheetId="6">#REF!</definedName>
    <definedName name="แผนปรับปรุงฯสชป.7" localSheetId="5">#REF!</definedName>
    <definedName name="แผนปรับปรุงฯสชป.7" localSheetId="4">#REF!</definedName>
    <definedName name="แผนปรับปรุงฯสชป.7">#REF!</definedName>
    <definedName name="แผนปรับปรุงฯสชป.8" localSheetId="2">#REF!</definedName>
    <definedName name="แผนปรับปรุงฯสชป.8" localSheetId="8">#REF!</definedName>
    <definedName name="แผนปรับปรุงฯสชป.8" localSheetId="3">#REF!</definedName>
    <definedName name="แผนปรับปรุงฯสชป.8" localSheetId="7">#REF!</definedName>
    <definedName name="แผนปรับปรุงฯสชป.8" localSheetId="6">#REF!</definedName>
    <definedName name="แผนปรับปรุงฯสชป.8" localSheetId="5">#REF!</definedName>
    <definedName name="แผนปรับปรุงฯสชป.8" localSheetId="4">#REF!</definedName>
    <definedName name="แผนปรับปรุงฯสชป.8">#REF!</definedName>
    <definedName name="แผนปรับปรุงฯสชป.9" localSheetId="2">#REF!</definedName>
    <definedName name="แผนปรับปรุงฯสชป.9" localSheetId="8">#REF!</definedName>
    <definedName name="แผนปรับปรุงฯสชป.9" localSheetId="3">#REF!</definedName>
    <definedName name="แผนปรับปรุงฯสชป.9" localSheetId="7">#REF!</definedName>
    <definedName name="แผนปรับปรุงฯสชป.9" localSheetId="6">#REF!</definedName>
    <definedName name="แผนปรับปรุงฯสชป.9" localSheetId="5">#REF!</definedName>
    <definedName name="แผนปรับปรุงฯสชป.9" localSheetId="4">#REF!</definedName>
    <definedName name="แผนปรับปรุงฯสชป.9">#REF!</definedName>
    <definedName name="ฝายเด่นทัพทัน" localSheetId="2">#REF!</definedName>
    <definedName name="ฝายเด่นทัพทัน" localSheetId="8">#REF!</definedName>
    <definedName name="ฝายเด่นทัพทัน" localSheetId="3">#REF!</definedName>
    <definedName name="ฝายเด่นทัพทัน" localSheetId="7">#REF!</definedName>
    <definedName name="ฝายเด่นทัพทัน" localSheetId="6">#REF!</definedName>
    <definedName name="ฝายเด่นทัพทัน" localSheetId="5">#REF!</definedName>
    <definedName name="ฝายเด่นทัพทัน" localSheetId="4">#REF!</definedName>
    <definedName name="ฝายเด่นทัพทัน">#REF!</definedName>
    <definedName name="ฝายธารสดึง2" localSheetId="2">#REF!</definedName>
    <definedName name="ฝายธารสดึง2" localSheetId="8">#REF!</definedName>
    <definedName name="ฝายธารสดึง2" localSheetId="3">#REF!</definedName>
    <definedName name="ฝายธารสดึง2" localSheetId="7">#REF!</definedName>
    <definedName name="ฝายธารสดึง2" localSheetId="6">#REF!</definedName>
    <definedName name="ฝายธารสดึง2" localSheetId="5">#REF!</definedName>
    <definedName name="ฝายธารสดึง2" localSheetId="4">#REF!</definedName>
    <definedName name="ฝายธารสดึง2">#REF!</definedName>
    <definedName name="ฝายบ้านหนองจิกยาว" localSheetId="2">#REF!</definedName>
    <definedName name="ฝายบ้านหนองจิกยาว" localSheetId="8">#REF!</definedName>
    <definedName name="ฝายบ้านหนองจิกยาว" localSheetId="3">#REF!</definedName>
    <definedName name="ฝายบ้านหนองจิกยาว" localSheetId="7">#REF!</definedName>
    <definedName name="ฝายบ้านหนองจิกยาว" localSheetId="6">#REF!</definedName>
    <definedName name="ฝายบ้านหนองจิกยาว" localSheetId="5">#REF!</definedName>
    <definedName name="ฝายบ้านหนองจิกยาว" localSheetId="4">#REF!</definedName>
    <definedName name="ฝายบ้านหนองจิกยาว">#REF!</definedName>
    <definedName name="ฝายบ้านใหม่" localSheetId="2">#REF!</definedName>
    <definedName name="ฝายบ้านใหม่" localSheetId="8">#REF!</definedName>
    <definedName name="ฝายบ้านใหม่" localSheetId="3">#REF!</definedName>
    <definedName name="ฝายบ้านใหม่" localSheetId="7">#REF!</definedName>
    <definedName name="ฝายบ้านใหม่" localSheetId="6">#REF!</definedName>
    <definedName name="ฝายบ้านใหม่" localSheetId="5">#REF!</definedName>
    <definedName name="ฝายบ้านใหม่" localSheetId="4">#REF!</definedName>
    <definedName name="ฝายบ้านใหม่">#REF!</definedName>
    <definedName name="ฝายหนองกระดาน" localSheetId="2">#REF!</definedName>
    <definedName name="ฝายหนองกระดาน" localSheetId="8">#REF!</definedName>
    <definedName name="ฝายหนองกระดาน" localSheetId="3">#REF!</definedName>
    <definedName name="ฝายหนองกระดาน" localSheetId="7">#REF!</definedName>
    <definedName name="ฝายหนองกระดาน" localSheetId="6">#REF!</definedName>
    <definedName name="ฝายหนองกระดาน" localSheetId="5">#REF!</definedName>
    <definedName name="ฝายหนองกระดาน" localSheetId="4">#REF!</definedName>
    <definedName name="ฝายหนองกระดาน">#REF!</definedName>
    <definedName name="ฝายหนองกาหลง" localSheetId="2">#REF!</definedName>
    <definedName name="ฝายหนองกาหลง" localSheetId="8">#REF!</definedName>
    <definedName name="ฝายหนองกาหลง" localSheetId="3">#REF!</definedName>
    <definedName name="ฝายหนองกาหลง" localSheetId="7">#REF!</definedName>
    <definedName name="ฝายหนองกาหลง" localSheetId="6">#REF!</definedName>
    <definedName name="ฝายหนองกาหลง" localSheetId="5">#REF!</definedName>
    <definedName name="ฝายหนองกาหลง" localSheetId="4">#REF!</definedName>
    <definedName name="ฝายหนองกาหลง">#REF!</definedName>
    <definedName name="ฝายห้วยบง3" localSheetId="2">#REF!</definedName>
    <definedName name="ฝายห้วยบง3" localSheetId="8">#REF!</definedName>
    <definedName name="ฝายห้วยบง3" localSheetId="3">#REF!</definedName>
    <definedName name="ฝายห้วยบง3" localSheetId="7">#REF!</definedName>
    <definedName name="ฝายห้วยบง3" localSheetId="6">#REF!</definedName>
    <definedName name="ฝายห้วยบง3" localSheetId="5">#REF!</definedName>
    <definedName name="ฝายห้วยบง3" localSheetId="4">#REF!</definedName>
    <definedName name="ฝายห้วยบง3">#REF!</definedName>
    <definedName name="ฝายห้วยอีจ่างพร้อมขุดลอก" localSheetId="2">#REF!</definedName>
    <definedName name="ฝายห้วยอีจ่างพร้อมขุดลอก" localSheetId="8">#REF!</definedName>
    <definedName name="ฝายห้วยอีจ่างพร้อมขุดลอก" localSheetId="3">#REF!</definedName>
    <definedName name="ฝายห้วยอีจ่างพร้อมขุดลอก" localSheetId="7">#REF!</definedName>
    <definedName name="ฝายห้วยอีจ่างพร้อมขุดลอก" localSheetId="6">#REF!</definedName>
    <definedName name="ฝายห้วยอีจ่างพร้อมขุดลอก" localSheetId="5">#REF!</definedName>
    <definedName name="ฝายห้วยอีจ่างพร้อมขุดลอก" localSheetId="4">#REF!</definedName>
    <definedName name="ฝายห้วยอีจ่างพร้อมขุดลอก">#REF!</definedName>
    <definedName name="ฝายหูช้าง" localSheetId="2">#REF!</definedName>
    <definedName name="ฝายหูช้าง" localSheetId="8">#REF!</definedName>
    <definedName name="ฝายหูช้าง" localSheetId="3">#REF!</definedName>
    <definedName name="ฝายหูช้าง" localSheetId="7">#REF!</definedName>
    <definedName name="ฝายหูช้าง" localSheetId="6">#REF!</definedName>
    <definedName name="ฝายหูช้าง" localSheetId="5">#REF!</definedName>
    <definedName name="ฝายหูช้าง" localSheetId="4">#REF!</definedName>
    <definedName name="ฝายหูช้าง">#REF!</definedName>
    <definedName name="พ34" localSheetId="2">#REF!</definedName>
    <definedName name="พ34" localSheetId="8">#REF!</definedName>
    <definedName name="พ34" localSheetId="3">#REF!</definedName>
    <definedName name="พ34" localSheetId="7">#REF!</definedName>
    <definedName name="พ34" localSheetId="6">#REF!</definedName>
    <definedName name="พ34" localSheetId="5">#REF!</definedName>
    <definedName name="พ34" localSheetId="4">#REF!</definedName>
    <definedName name="พ34">#REF!</definedName>
    <definedName name="พพพพ" localSheetId="2">#REF!</definedName>
    <definedName name="พพพพ" localSheetId="8">#REF!</definedName>
    <definedName name="พพพพ" localSheetId="3">#REF!</definedName>
    <definedName name="พพพพ" localSheetId="7">#REF!</definedName>
    <definedName name="พพพพ" localSheetId="6">#REF!</definedName>
    <definedName name="พพพพ" localSheetId="5">#REF!</definedName>
    <definedName name="พพพพ" localSheetId="4">#REF!</definedName>
    <definedName name="พพพพ">#REF!</definedName>
    <definedName name="พา" localSheetId="2">#REF!</definedName>
    <definedName name="พา" localSheetId="8">#REF!</definedName>
    <definedName name="พา" localSheetId="3">#REF!</definedName>
    <definedName name="พา" localSheetId="7">#REF!</definedName>
    <definedName name="พา" localSheetId="6">#REF!</definedName>
    <definedName name="พา" localSheetId="5">#REF!</definedName>
    <definedName name="พา" localSheetId="4">#REF!</definedName>
    <definedName name="พา">#REF!</definedName>
    <definedName name="พื้นตอม่อ" localSheetId="2">#REF!</definedName>
    <definedName name="พื้นตอม่อ" localSheetId="8">#REF!</definedName>
    <definedName name="พื้นตอม่อ" localSheetId="3">#REF!</definedName>
    <definedName name="พื้นตอม่อ" localSheetId="7">#REF!</definedName>
    <definedName name="พื้นตอม่อ" localSheetId="6">#REF!</definedName>
    <definedName name="พื้นตอม่อ" localSheetId="5">#REF!</definedName>
    <definedName name="พื้นตอม่อ" localSheetId="4">#REF!</definedName>
    <definedName name="พื้นตอม่อ">#REF!</definedName>
    <definedName name="พื้นสะพาน" localSheetId="2">#REF!</definedName>
    <definedName name="พื้นสะพาน" localSheetId="8">#REF!</definedName>
    <definedName name="พื้นสะพาน" localSheetId="3">#REF!</definedName>
    <definedName name="พื้นสะพาน" localSheetId="7">#REF!</definedName>
    <definedName name="พื้นสะพาน" localSheetId="6">#REF!</definedName>
    <definedName name="พื้นสะพาน" localSheetId="5">#REF!</definedName>
    <definedName name="พื้นสะพาน" localSheetId="4">#REF!</definedName>
    <definedName name="พื้นสะพาน">#REF!</definedName>
    <definedName name="ฟ1" localSheetId="2">#REF!</definedName>
    <definedName name="ฟ1" localSheetId="8">#REF!</definedName>
    <definedName name="ฟ1" localSheetId="3">#REF!</definedName>
    <definedName name="ฟ1" localSheetId="7">#REF!</definedName>
    <definedName name="ฟ1" localSheetId="6">#REF!</definedName>
    <definedName name="ฟ1" localSheetId="5">#REF!</definedName>
    <definedName name="ฟ1" localSheetId="4">#REF!</definedName>
    <definedName name="ฟ1">#REF!</definedName>
    <definedName name="ภูพาน" localSheetId="2">#REF!</definedName>
    <definedName name="ภูพาน" localSheetId="8">#REF!</definedName>
    <definedName name="ภูพาน" localSheetId="3">#REF!</definedName>
    <definedName name="ภูพาน" localSheetId="7">#REF!</definedName>
    <definedName name="ภูพาน" localSheetId="6">#REF!</definedName>
    <definedName name="ภูพาน" localSheetId="5">#REF!</definedName>
    <definedName name="ภูพาน" localSheetId="4">#REF!</definedName>
    <definedName name="ภูพาน">#REF!</definedName>
    <definedName name="ย" localSheetId="2">#REF!</definedName>
    <definedName name="ย" localSheetId="8">#REF!</definedName>
    <definedName name="ย" localSheetId="3">#REF!</definedName>
    <definedName name="ย" localSheetId="7">#REF!</definedName>
    <definedName name="ย" localSheetId="6">#REF!</definedName>
    <definedName name="ย" localSheetId="5">#REF!</definedName>
    <definedName name="ย" localSheetId="4">#REF!</definedName>
    <definedName name="ย">#REF!</definedName>
    <definedName name="ย1" localSheetId="2">#REF!</definedName>
    <definedName name="ย1" localSheetId="8">#REF!</definedName>
    <definedName name="ย1" localSheetId="3">#REF!</definedName>
    <definedName name="ย1" localSheetId="7">#REF!</definedName>
    <definedName name="ย1" localSheetId="6">#REF!</definedName>
    <definedName name="ย1" localSheetId="5">#REF!</definedName>
    <definedName name="ย1" localSheetId="4">#REF!</definedName>
    <definedName name="ย1">#REF!</definedName>
    <definedName name="ย10" localSheetId="2">#REF!</definedName>
    <definedName name="ย10" localSheetId="8">#REF!</definedName>
    <definedName name="ย10" localSheetId="3">#REF!</definedName>
    <definedName name="ย10" localSheetId="7">#REF!</definedName>
    <definedName name="ย10" localSheetId="6">#REF!</definedName>
    <definedName name="ย10" localSheetId="5">#REF!</definedName>
    <definedName name="ย10" localSheetId="4">#REF!</definedName>
    <definedName name="ย10">#REF!</definedName>
    <definedName name="ย11" localSheetId="2">#REF!</definedName>
    <definedName name="ย11" localSheetId="8">#REF!</definedName>
    <definedName name="ย11" localSheetId="3">#REF!</definedName>
    <definedName name="ย11" localSheetId="7">#REF!</definedName>
    <definedName name="ย11" localSheetId="6">#REF!</definedName>
    <definedName name="ย11" localSheetId="5">#REF!</definedName>
    <definedName name="ย11" localSheetId="4">#REF!</definedName>
    <definedName name="ย11">#REF!</definedName>
    <definedName name="ย12" localSheetId="2">#REF!</definedName>
    <definedName name="ย12" localSheetId="8">#REF!</definedName>
    <definedName name="ย12" localSheetId="3">#REF!</definedName>
    <definedName name="ย12" localSheetId="7">#REF!</definedName>
    <definedName name="ย12" localSheetId="6">#REF!</definedName>
    <definedName name="ย12" localSheetId="5">#REF!</definedName>
    <definedName name="ย12" localSheetId="4">#REF!</definedName>
    <definedName name="ย12">#REF!</definedName>
    <definedName name="ย13" localSheetId="2">#REF!</definedName>
    <definedName name="ย13" localSheetId="8">#REF!</definedName>
    <definedName name="ย13" localSheetId="3">#REF!</definedName>
    <definedName name="ย13" localSheetId="7">#REF!</definedName>
    <definedName name="ย13" localSheetId="6">#REF!</definedName>
    <definedName name="ย13" localSheetId="5">#REF!</definedName>
    <definedName name="ย13" localSheetId="4">#REF!</definedName>
    <definedName name="ย13">#REF!</definedName>
    <definedName name="ย14" localSheetId="2">#REF!</definedName>
    <definedName name="ย14" localSheetId="8">#REF!</definedName>
    <definedName name="ย14" localSheetId="3">#REF!</definedName>
    <definedName name="ย14" localSheetId="7">#REF!</definedName>
    <definedName name="ย14" localSheetId="6">#REF!</definedName>
    <definedName name="ย14" localSheetId="5">#REF!</definedName>
    <definedName name="ย14" localSheetId="4">#REF!</definedName>
    <definedName name="ย14">#REF!</definedName>
    <definedName name="ย15" localSheetId="2">#REF!</definedName>
    <definedName name="ย15" localSheetId="8">#REF!</definedName>
    <definedName name="ย15" localSheetId="3">#REF!</definedName>
    <definedName name="ย15" localSheetId="7">#REF!</definedName>
    <definedName name="ย15" localSheetId="6">#REF!</definedName>
    <definedName name="ย15" localSheetId="5">#REF!</definedName>
    <definedName name="ย15" localSheetId="4">#REF!</definedName>
    <definedName name="ย15">#REF!</definedName>
    <definedName name="ย16" localSheetId="2">#REF!</definedName>
    <definedName name="ย16" localSheetId="8">#REF!</definedName>
    <definedName name="ย16" localSheetId="3">#REF!</definedName>
    <definedName name="ย16" localSheetId="7">#REF!</definedName>
    <definedName name="ย16" localSheetId="6">#REF!</definedName>
    <definedName name="ย16" localSheetId="5">#REF!</definedName>
    <definedName name="ย16" localSheetId="4">#REF!</definedName>
    <definedName name="ย16">#REF!</definedName>
    <definedName name="ย17" localSheetId="2">#REF!</definedName>
    <definedName name="ย17" localSheetId="8">#REF!</definedName>
    <definedName name="ย17" localSheetId="3">#REF!</definedName>
    <definedName name="ย17" localSheetId="7">#REF!</definedName>
    <definedName name="ย17" localSheetId="6">#REF!</definedName>
    <definedName name="ย17" localSheetId="5">#REF!</definedName>
    <definedName name="ย17" localSheetId="4">#REF!</definedName>
    <definedName name="ย17">#REF!</definedName>
    <definedName name="ย18" localSheetId="2">#REF!</definedName>
    <definedName name="ย18" localSheetId="8">#REF!</definedName>
    <definedName name="ย18" localSheetId="3">#REF!</definedName>
    <definedName name="ย18" localSheetId="7">#REF!</definedName>
    <definedName name="ย18" localSheetId="6">#REF!</definedName>
    <definedName name="ย18" localSheetId="5">#REF!</definedName>
    <definedName name="ย18" localSheetId="4">#REF!</definedName>
    <definedName name="ย18">#REF!</definedName>
    <definedName name="ย19" localSheetId="2">#REF!</definedName>
    <definedName name="ย19" localSheetId="8">#REF!</definedName>
    <definedName name="ย19" localSheetId="3">#REF!</definedName>
    <definedName name="ย19" localSheetId="7">#REF!</definedName>
    <definedName name="ย19" localSheetId="6">#REF!</definedName>
    <definedName name="ย19" localSheetId="5">#REF!</definedName>
    <definedName name="ย19" localSheetId="4">#REF!</definedName>
    <definedName name="ย19">#REF!</definedName>
    <definedName name="ย2" localSheetId="2">#REF!</definedName>
    <definedName name="ย2" localSheetId="8">#REF!</definedName>
    <definedName name="ย2" localSheetId="3">#REF!</definedName>
    <definedName name="ย2" localSheetId="7">#REF!</definedName>
    <definedName name="ย2" localSheetId="6">#REF!</definedName>
    <definedName name="ย2" localSheetId="5">#REF!</definedName>
    <definedName name="ย2" localSheetId="4">#REF!</definedName>
    <definedName name="ย2">#REF!</definedName>
    <definedName name="ย20" localSheetId="2">#REF!</definedName>
    <definedName name="ย20" localSheetId="8">#REF!</definedName>
    <definedName name="ย20" localSheetId="3">#REF!</definedName>
    <definedName name="ย20" localSheetId="7">#REF!</definedName>
    <definedName name="ย20" localSheetId="6">#REF!</definedName>
    <definedName name="ย20" localSheetId="5">#REF!</definedName>
    <definedName name="ย20" localSheetId="4">#REF!</definedName>
    <definedName name="ย20">#REF!</definedName>
    <definedName name="ย21" localSheetId="2">#REF!</definedName>
    <definedName name="ย21" localSheetId="8">#REF!</definedName>
    <definedName name="ย21" localSheetId="3">#REF!</definedName>
    <definedName name="ย21" localSheetId="7">#REF!</definedName>
    <definedName name="ย21" localSheetId="6">#REF!</definedName>
    <definedName name="ย21" localSheetId="5">#REF!</definedName>
    <definedName name="ย21" localSheetId="4">#REF!</definedName>
    <definedName name="ย21">#REF!</definedName>
    <definedName name="ย22" localSheetId="2">#REF!</definedName>
    <definedName name="ย22" localSheetId="8">#REF!</definedName>
    <definedName name="ย22" localSheetId="3">#REF!</definedName>
    <definedName name="ย22" localSheetId="7">#REF!</definedName>
    <definedName name="ย22" localSheetId="6">#REF!</definedName>
    <definedName name="ย22" localSheetId="5">#REF!</definedName>
    <definedName name="ย22" localSheetId="4">#REF!</definedName>
    <definedName name="ย22">#REF!</definedName>
    <definedName name="ย23" localSheetId="2">#REF!</definedName>
    <definedName name="ย23" localSheetId="8">#REF!</definedName>
    <definedName name="ย23" localSheetId="3">#REF!</definedName>
    <definedName name="ย23" localSheetId="7">#REF!</definedName>
    <definedName name="ย23" localSheetId="6">#REF!</definedName>
    <definedName name="ย23" localSheetId="5">#REF!</definedName>
    <definedName name="ย23" localSheetId="4">#REF!</definedName>
    <definedName name="ย23">#REF!</definedName>
    <definedName name="ย24" localSheetId="2">#REF!</definedName>
    <definedName name="ย24" localSheetId="8">#REF!</definedName>
    <definedName name="ย24" localSheetId="3">#REF!</definedName>
    <definedName name="ย24" localSheetId="7">#REF!</definedName>
    <definedName name="ย24" localSheetId="6">#REF!</definedName>
    <definedName name="ย24" localSheetId="5">#REF!</definedName>
    <definedName name="ย24" localSheetId="4">#REF!</definedName>
    <definedName name="ย24">#REF!</definedName>
    <definedName name="ย3" localSheetId="2">#REF!</definedName>
    <definedName name="ย3" localSheetId="8">#REF!</definedName>
    <definedName name="ย3" localSheetId="3">#REF!</definedName>
    <definedName name="ย3" localSheetId="7">#REF!</definedName>
    <definedName name="ย3" localSheetId="6">#REF!</definedName>
    <definedName name="ย3" localSheetId="5">#REF!</definedName>
    <definedName name="ย3" localSheetId="4">#REF!</definedName>
    <definedName name="ย3">#REF!</definedName>
    <definedName name="ย4" localSheetId="2">#REF!</definedName>
    <definedName name="ย4" localSheetId="8">#REF!</definedName>
    <definedName name="ย4" localSheetId="3">#REF!</definedName>
    <definedName name="ย4" localSheetId="7">#REF!</definedName>
    <definedName name="ย4" localSheetId="6">#REF!</definedName>
    <definedName name="ย4" localSheetId="5">#REF!</definedName>
    <definedName name="ย4" localSheetId="4">#REF!</definedName>
    <definedName name="ย4">#REF!</definedName>
    <definedName name="ย5" localSheetId="2">#REF!</definedName>
    <definedName name="ย5" localSheetId="8">#REF!</definedName>
    <definedName name="ย5" localSheetId="3">#REF!</definedName>
    <definedName name="ย5" localSheetId="7">#REF!</definedName>
    <definedName name="ย5" localSheetId="6">#REF!</definedName>
    <definedName name="ย5" localSheetId="5">#REF!</definedName>
    <definedName name="ย5" localSheetId="4">#REF!</definedName>
    <definedName name="ย5">#REF!</definedName>
    <definedName name="ย6" localSheetId="2">#REF!</definedName>
    <definedName name="ย6" localSheetId="8">#REF!</definedName>
    <definedName name="ย6" localSheetId="3">#REF!</definedName>
    <definedName name="ย6" localSheetId="7">#REF!</definedName>
    <definedName name="ย6" localSheetId="6">#REF!</definedName>
    <definedName name="ย6" localSheetId="5">#REF!</definedName>
    <definedName name="ย6" localSheetId="4">#REF!</definedName>
    <definedName name="ย6">#REF!</definedName>
    <definedName name="ย7" localSheetId="2">#REF!</definedName>
    <definedName name="ย7" localSheetId="8">#REF!</definedName>
    <definedName name="ย7" localSheetId="3">#REF!</definedName>
    <definedName name="ย7" localSheetId="7">#REF!</definedName>
    <definedName name="ย7" localSheetId="6">#REF!</definedName>
    <definedName name="ย7" localSheetId="5">#REF!</definedName>
    <definedName name="ย7" localSheetId="4">#REF!</definedName>
    <definedName name="ย7">#REF!</definedName>
    <definedName name="ย8" localSheetId="2">#REF!</definedName>
    <definedName name="ย8" localSheetId="8">#REF!</definedName>
    <definedName name="ย8" localSheetId="3">#REF!</definedName>
    <definedName name="ย8" localSheetId="7">#REF!</definedName>
    <definedName name="ย8" localSheetId="6">#REF!</definedName>
    <definedName name="ย8" localSheetId="5">#REF!</definedName>
    <definedName name="ย8" localSheetId="4">#REF!</definedName>
    <definedName name="ย8">#REF!</definedName>
    <definedName name="ย9" localSheetId="2">#REF!</definedName>
    <definedName name="ย9" localSheetId="8">#REF!</definedName>
    <definedName name="ย9" localSheetId="3">#REF!</definedName>
    <definedName name="ย9" localSheetId="7">#REF!</definedName>
    <definedName name="ย9" localSheetId="6">#REF!</definedName>
    <definedName name="ย9" localSheetId="5">#REF!</definedName>
    <definedName name="ย9" localSheetId="4">#REF!</definedName>
    <definedName name="ย9">#REF!</definedName>
    <definedName name="ยกเลิกสชป.1" localSheetId="2">#REF!</definedName>
    <definedName name="ยกเลิกสชป.1" localSheetId="8">#REF!</definedName>
    <definedName name="ยกเลิกสชป.1" localSheetId="3">#REF!</definedName>
    <definedName name="ยกเลิกสชป.1" localSheetId="7">#REF!</definedName>
    <definedName name="ยกเลิกสชป.1" localSheetId="6">#REF!</definedName>
    <definedName name="ยกเลิกสชป.1" localSheetId="5">#REF!</definedName>
    <definedName name="ยกเลิกสชป.1" localSheetId="4">#REF!</definedName>
    <definedName name="ยกเลิกสชป.1">#REF!</definedName>
    <definedName name="ยกเลิกสชป.10" localSheetId="2">#REF!</definedName>
    <definedName name="ยกเลิกสชป.10" localSheetId="8">#REF!</definedName>
    <definedName name="ยกเลิกสชป.10" localSheetId="3">#REF!</definedName>
    <definedName name="ยกเลิกสชป.10" localSheetId="7">#REF!</definedName>
    <definedName name="ยกเลิกสชป.10" localSheetId="6">#REF!</definedName>
    <definedName name="ยกเลิกสชป.10" localSheetId="5">#REF!</definedName>
    <definedName name="ยกเลิกสชป.10" localSheetId="4">#REF!</definedName>
    <definedName name="ยกเลิกสชป.10">#REF!</definedName>
    <definedName name="ยกเลิกสชป.11" localSheetId="2">#REF!</definedName>
    <definedName name="ยกเลิกสชป.11" localSheetId="8">#REF!</definedName>
    <definedName name="ยกเลิกสชป.11" localSheetId="3">#REF!</definedName>
    <definedName name="ยกเลิกสชป.11" localSheetId="7">#REF!</definedName>
    <definedName name="ยกเลิกสชป.11" localSheetId="6">#REF!</definedName>
    <definedName name="ยกเลิกสชป.11" localSheetId="5">#REF!</definedName>
    <definedName name="ยกเลิกสชป.11" localSheetId="4">#REF!</definedName>
    <definedName name="ยกเลิกสชป.11">#REF!</definedName>
    <definedName name="ยกเลิกสชป.12" localSheetId="2">#REF!</definedName>
    <definedName name="ยกเลิกสชป.12" localSheetId="8">#REF!</definedName>
    <definedName name="ยกเลิกสชป.12" localSheetId="3">#REF!</definedName>
    <definedName name="ยกเลิกสชป.12" localSheetId="7">#REF!</definedName>
    <definedName name="ยกเลิกสชป.12" localSheetId="6">#REF!</definedName>
    <definedName name="ยกเลิกสชป.12" localSheetId="5">#REF!</definedName>
    <definedName name="ยกเลิกสชป.12" localSheetId="4">#REF!</definedName>
    <definedName name="ยกเลิกสชป.12">#REF!</definedName>
    <definedName name="ยกเลิกสชป.2" localSheetId="2">#REF!</definedName>
    <definedName name="ยกเลิกสชป.2" localSheetId="8">#REF!</definedName>
    <definedName name="ยกเลิกสชป.2" localSheetId="3">#REF!</definedName>
    <definedName name="ยกเลิกสชป.2" localSheetId="7">#REF!</definedName>
    <definedName name="ยกเลิกสชป.2" localSheetId="6">#REF!</definedName>
    <definedName name="ยกเลิกสชป.2" localSheetId="5">#REF!</definedName>
    <definedName name="ยกเลิกสชป.2" localSheetId="4">#REF!</definedName>
    <definedName name="ยกเลิกสชป.2">#REF!</definedName>
    <definedName name="ยกเลิกสชป.3" localSheetId="2">#REF!</definedName>
    <definedName name="ยกเลิกสชป.3" localSheetId="8">#REF!</definedName>
    <definedName name="ยกเลิกสชป.3" localSheetId="3">#REF!</definedName>
    <definedName name="ยกเลิกสชป.3" localSheetId="7">#REF!</definedName>
    <definedName name="ยกเลิกสชป.3" localSheetId="6">#REF!</definedName>
    <definedName name="ยกเลิกสชป.3" localSheetId="5">#REF!</definedName>
    <definedName name="ยกเลิกสชป.3" localSheetId="4">#REF!</definedName>
    <definedName name="ยกเลิกสชป.3">#REF!</definedName>
    <definedName name="ยกเลิกสชป.4" localSheetId="2">#REF!</definedName>
    <definedName name="ยกเลิกสชป.4" localSheetId="8">#REF!</definedName>
    <definedName name="ยกเลิกสชป.4" localSheetId="3">#REF!</definedName>
    <definedName name="ยกเลิกสชป.4" localSheetId="7">#REF!</definedName>
    <definedName name="ยกเลิกสชป.4" localSheetId="6">#REF!</definedName>
    <definedName name="ยกเลิกสชป.4" localSheetId="5">#REF!</definedName>
    <definedName name="ยกเลิกสชป.4" localSheetId="4">#REF!</definedName>
    <definedName name="ยกเลิกสชป.4">#REF!</definedName>
    <definedName name="ยกเลิกสชป.5" localSheetId="2">#REF!</definedName>
    <definedName name="ยกเลิกสชป.5" localSheetId="8">#REF!</definedName>
    <definedName name="ยกเลิกสชป.5" localSheetId="3">#REF!</definedName>
    <definedName name="ยกเลิกสชป.5" localSheetId="7">#REF!</definedName>
    <definedName name="ยกเลิกสชป.5" localSheetId="6">#REF!</definedName>
    <definedName name="ยกเลิกสชป.5" localSheetId="5">#REF!</definedName>
    <definedName name="ยกเลิกสชป.5" localSheetId="4">#REF!</definedName>
    <definedName name="ยกเลิกสชป.5">#REF!</definedName>
    <definedName name="ยกเลิกสชป.6" localSheetId="2">#REF!</definedName>
    <definedName name="ยกเลิกสชป.6" localSheetId="8">#REF!</definedName>
    <definedName name="ยกเลิกสชป.6" localSheetId="3">#REF!</definedName>
    <definedName name="ยกเลิกสชป.6" localSheetId="7">#REF!</definedName>
    <definedName name="ยกเลิกสชป.6" localSheetId="6">#REF!</definedName>
    <definedName name="ยกเลิกสชป.6" localSheetId="5">#REF!</definedName>
    <definedName name="ยกเลิกสชป.6" localSheetId="4">#REF!</definedName>
    <definedName name="ยกเลิกสชป.6">#REF!</definedName>
    <definedName name="ยกเลิกสชป.7" localSheetId="2">#REF!</definedName>
    <definedName name="ยกเลิกสชป.7" localSheetId="8">#REF!</definedName>
    <definedName name="ยกเลิกสชป.7" localSheetId="3">#REF!</definedName>
    <definedName name="ยกเลิกสชป.7" localSheetId="7">#REF!</definedName>
    <definedName name="ยกเลิกสชป.7" localSheetId="6">#REF!</definedName>
    <definedName name="ยกเลิกสชป.7" localSheetId="5">#REF!</definedName>
    <definedName name="ยกเลิกสชป.7" localSheetId="4">#REF!</definedName>
    <definedName name="ยกเลิกสชป.7">#REF!</definedName>
    <definedName name="ยกเลิกสชป.8" localSheetId="2">#REF!</definedName>
    <definedName name="ยกเลิกสชป.8" localSheetId="8">#REF!</definedName>
    <definedName name="ยกเลิกสชป.8" localSheetId="3">#REF!</definedName>
    <definedName name="ยกเลิกสชป.8" localSheetId="7">#REF!</definedName>
    <definedName name="ยกเลิกสชป.8" localSheetId="6">#REF!</definedName>
    <definedName name="ยกเลิกสชป.8" localSheetId="5">#REF!</definedName>
    <definedName name="ยกเลิกสชป.8" localSheetId="4">#REF!</definedName>
    <definedName name="ยกเลิกสชป.8">#REF!</definedName>
    <definedName name="ยกเลิกสชป.9" localSheetId="2">#REF!</definedName>
    <definedName name="ยกเลิกสชป.9" localSheetId="8">#REF!</definedName>
    <definedName name="ยกเลิกสชป.9" localSheetId="3">#REF!</definedName>
    <definedName name="ยกเลิกสชป.9" localSheetId="7">#REF!</definedName>
    <definedName name="ยกเลิกสชป.9" localSheetId="6">#REF!</definedName>
    <definedName name="ยกเลิกสชป.9" localSheetId="5">#REF!</definedName>
    <definedName name="ยกเลิกสชป.9" localSheetId="4">#REF!</definedName>
    <definedName name="ยกเลิกสชป.9">#REF!</definedName>
    <definedName name="ยกเลิกสนำ" localSheetId="2">#REF!</definedName>
    <definedName name="ยกเลิกสนำ" localSheetId="8">#REF!</definedName>
    <definedName name="ยกเลิกสนำ" localSheetId="3">#REF!</definedName>
    <definedName name="ยกเลิกสนำ" localSheetId="7">#REF!</definedName>
    <definedName name="ยกเลิกสนำ" localSheetId="6">#REF!</definedName>
    <definedName name="ยกเลิกสนำ" localSheetId="5">#REF!</definedName>
    <definedName name="ยกเลิกสนำ" localSheetId="4">#REF!</definedName>
    <definedName name="ยกเลิกสนำ">#REF!</definedName>
    <definedName name="ยบ" localSheetId="2">#REF!</definedName>
    <definedName name="ยบ" localSheetId="8">#REF!</definedName>
    <definedName name="ยบ" localSheetId="3">#REF!</definedName>
    <definedName name="ยบ" localSheetId="7">#REF!</definedName>
    <definedName name="ยบ" localSheetId="6">#REF!</definedName>
    <definedName name="ยบ" localSheetId="5">#REF!</definedName>
    <definedName name="ยบ" localSheetId="4">#REF!</definedName>
    <definedName name="ยบ">#REF!</definedName>
    <definedName name="ยย" localSheetId="2">#REF!</definedName>
    <definedName name="ยย" localSheetId="8">#REF!</definedName>
    <definedName name="ยย" localSheetId="3">#REF!</definedName>
    <definedName name="ยย" localSheetId="7">#REF!</definedName>
    <definedName name="ยย" localSheetId="6">#REF!</definedName>
    <definedName name="ยย" localSheetId="5">#REF!</definedName>
    <definedName name="ยย" localSheetId="4">#REF!</definedName>
    <definedName name="ยย">#REF!</definedName>
    <definedName name="ร" localSheetId="2">#REF!</definedName>
    <definedName name="ร" localSheetId="8">#REF!</definedName>
    <definedName name="ร" localSheetId="3">#REF!</definedName>
    <definedName name="ร" localSheetId="7">#REF!</definedName>
    <definedName name="ร" localSheetId="6">#REF!</definedName>
    <definedName name="ร" localSheetId="5">#REF!</definedName>
    <definedName name="ร" localSheetId="4">#REF!</definedName>
    <definedName name="ร">#REF!</definedName>
    <definedName name="รต.ด้านหน้า" localSheetId="2">#REF!</definedName>
    <definedName name="รต.ด้านหน้า" localSheetId="8">#REF!</definedName>
    <definedName name="รต.ด้านหน้า" localSheetId="3">#REF!</definedName>
    <definedName name="รต.ด้านหน้า" localSheetId="7">#REF!</definedName>
    <definedName name="รต.ด้านหน้า" localSheetId="6">#REF!</definedName>
    <definedName name="รต.ด้านหน้า" localSheetId="5">#REF!</definedName>
    <definedName name="รต.ด้านหน้า" localSheetId="4">#REF!</definedName>
    <definedName name="รต.ด้านหน้า">#REF!</definedName>
    <definedName name="รต.ตัวฝาย" localSheetId="2">#REF!</definedName>
    <definedName name="รต.ตัวฝาย" localSheetId="8">#REF!</definedName>
    <definedName name="รต.ตัวฝาย" localSheetId="3">#REF!</definedName>
    <definedName name="รต.ตัวฝาย" localSheetId="7">#REF!</definedName>
    <definedName name="รต.ตัวฝาย" localSheetId="6">#REF!</definedName>
    <definedName name="รต.ตัวฝาย" localSheetId="5">#REF!</definedName>
    <definedName name="รต.ตัวฝาย" localSheetId="4">#REF!</definedName>
    <definedName name="รต.ตัวฝาย">#REF!</definedName>
    <definedName name="รต.ท้ายฝาย" localSheetId="2">#REF!</definedName>
    <definedName name="รต.ท้ายฝาย" localSheetId="8">#REF!</definedName>
    <definedName name="รต.ท้ายฝาย" localSheetId="3">#REF!</definedName>
    <definedName name="รต.ท้ายฝาย" localSheetId="7">#REF!</definedName>
    <definedName name="รต.ท้ายฝาย" localSheetId="6">#REF!</definedName>
    <definedName name="รต.ท้ายฝาย" localSheetId="5">#REF!</definedName>
    <definedName name="รต.ท้ายฝาย" localSheetId="4">#REF!</definedName>
    <definedName name="รต.ท้ายฝาย">#REF!</definedName>
    <definedName name="รต.พื้นด้านหน้า" localSheetId="2">#REF!</definedName>
    <definedName name="รต.พื้นด้านหน้า" localSheetId="8">#REF!</definedName>
    <definedName name="รต.พื้นด้านหน้า" localSheetId="3">#REF!</definedName>
    <definedName name="รต.พื้นด้านหน้า" localSheetId="7">#REF!</definedName>
    <definedName name="รต.พื้นด้านหน้า" localSheetId="6">#REF!</definedName>
    <definedName name="รต.พื้นด้านหน้า" localSheetId="5">#REF!</definedName>
    <definedName name="รต.พื้นด้านหน้า" localSheetId="4">#REF!</definedName>
    <definedName name="รต.พื้นด้านหน้า">#REF!</definedName>
    <definedName name="รตท" localSheetId="2">#REF!</definedName>
    <definedName name="รตท" localSheetId="8">#REF!</definedName>
    <definedName name="รตท" localSheetId="3">#REF!</definedName>
    <definedName name="รตท" localSheetId="7">#REF!</definedName>
    <definedName name="รตท" localSheetId="6">#REF!</definedName>
    <definedName name="รตท" localSheetId="5">#REF!</definedName>
    <definedName name="รตท" localSheetId="4">#REF!</definedName>
    <definedName name="รตท">#REF!</definedName>
    <definedName name="รตน" localSheetId="2">#REF!</definedName>
    <definedName name="รตน" localSheetId="8">#REF!</definedName>
    <definedName name="รตน" localSheetId="3">#REF!</definedName>
    <definedName name="รตน" localSheetId="7">#REF!</definedName>
    <definedName name="รตน" localSheetId="6">#REF!</definedName>
    <definedName name="รตน" localSheetId="5">#REF!</definedName>
    <definedName name="รตน" localSheetId="4">#REF!</definedName>
    <definedName name="รตน">#REF!</definedName>
    <definedName name="รตฝ" localSheetId="2">#REF!</definedName>
    <definedName name="รตฝ" localSheetId="8">#REF!</definedName>
    <definedName name="รตฝ" localSheetId="3">#REF!</definedName>
    <definedName name="รตฝ" localSheetId="7">#REF!</definedName>
    <definedName name="รตฝ" localSheetId="6">#REF!</definedName>
    <definedName name="รตฝ" localSheetId="5">#REF!</definedName>
    <definedName name="รตฝ" localSheetId="4">#REF!</definedName>
    <definedName name="รตฝ">#REF!</definedName>
    <definedName name="รตพ" localSheetId="2">#REF!</definedName>
    <definedName name="รตพ" localSheetId="8">#REF!</definedName>
    <definedName name="รตพ" localSheetId="3">#REF!</definedName>
    <definedName name="รตพ" localSheetId="7">#REF!</definedName>
    <definedName name="รตพ" localSheetId="6">#REF!</definedName>
    <definedName name="รตพ" localSheetId="5">#REF!</definedName>
    <definedName name="รตพ" localSheetId="4">#REF!</definedName>
    <definedName name="รตพ">#REF!</definedName>
    <definedName name="รวม" localSheetId="2">#REF!</definedName>
    <definedName name="รวม" localSheetId="8">#REF!</definedName>
    <definedName name="รวม" localSheetId="3">#REF!</definedName>
    <definedName name="รวม" localSheetId="7">#REF!</definedName>
    <definedName name="รวม" localSheetId="6">#REF!</definedName>
    <definedName name="รวม" localSheetId="5">#REF!</definedName>
    <definedName name="รวม" localSheetId="4">#REF!</definedName>
    <definedName name="รวม">#REF!</definedName>
    <definedName name="รวมดำเนินการเอง" localSheetId="2">#REF!</definedName>
    <definedName name="รวมดำเนินการเอง" localSheetId="8">#REF!</definedName>
    <definedName name="รวมดำเนินการเอง" localSheetId="3">#REF!</definedName>
    <definedName name="รวมดำเนินการเอง" localSheetId="7">#REF!</definedName>
    <definedName name="รวมดำเนินการเอง" localSheetId="6">#REF!</definedName>
    <definedName name="รวมดำเนินการเอง" localSheetId="5">#REF!</definedName>
    <definedName name="รวมดำเนินการเอง" localSheetId="4">#REF!</definedName>
    <definedName name="รวมดำเนินการเอง">#REF!</definedName>
    <definedName name="รหัส" localSheetId="2">#REF!</definedName>
    <definedName name="รหัส" localSheetId="8">#REF!</definedName>
    <definedName name="รหัส" localSheetId="3">#REF!</definedName>
    <definedName name="รหัส" localSheetId="7">#REF!</definedName>
    <definedName name="รหัส" localSheetId="6">#REF!</definedName>
    <definedName name="รหัส" localSheetId="5">#REF!</definedName>
    <definedName name="รหัส" localSheetId="4">#REF!</definedName>
    <definedName name="รหัส">#REF!</definedName>
    <definedName name="รหัสจังหวัด" localSheetId="2">#REF!</definedName>
    <definedName name="รหัสจังหวัด" localSheetId="8">#REF!</definedName>
    <definedName name="รหัสจังหวัด" localSheetId="3">#REF!</definedName>
    <definedName name="รหัสจังหวัด" localSheetId="7">#REF!</definedName>
    <definedName name="รหัสจังหวัด" localSheetId="6">#REF!</definedName>
    <definedName name="รหัสจังหวัด" localSheetId="5">#REF!</definedName>
    <definedName name="รหัสจังหวัด" localSheetId="4">#REF!</definedName>
    <definedName name="รหัสจังหวัด">#REF!</definedName>
    <definedName name="รองวดปรับปรุงระบบ" localSheetId="2">#REF!</definedName>
    <definedName name="รองวดปรับปรุงระบบ" localSheetId="8">#REF!</definedName>
    <definedName name="รองวดปรับปรุงระบบ" localSheetId="3">#REF!</definedName>
    <definedName name="รองวดปรับปรุงระบบ" localSheetId="7">#REF!</definedName>
    <definedName name="รองวดปรับปรุงระบบ" localSheetId="6">#REF!</definedName>
    <definedName name="รองวดปรับปรุงระบบ" localSheetId="5">#REF!</definedName>
    <definedName name="รองวดปรับปรุงระบบ" localSheetId="4">#REF!</definedName>
    <definedName name="รองวดปรับปรุงระบบ">#REF!</definedName>
    <definedName name="รองวดปรับปรุงฯสชป.1" localSheetId="2">#REF!</definedName>
    <definedName name="รองวดปรับปรุงฯสชป.1" localSheetId="8">#REF!</definedName>
    <definedName name="รองวดปรับปรุงฯสชป.1" localSheetId="3">#REF!</definedName>
    <definedName name="รองวดปรับปรุงฯสชป.1" localSheetId="7">#REF!</definedName>
    <definedName name="รองวดปรับปรุงฯสชป.1" localSheetId="6">#REF!</definedName>
    <definedName name="รองวดปรับปรุงฯสชป.1" localSheetId="5">#REF!</definedName>
    <definedName name="รองวดปรับปรุงฯสชป.1" localSheetId="4">#REF!</definedName>
    <definedName name="รองวดปรับปรุงฯสชป.1">#REF!</definedName>
    <definedName name="รองวดปรับปรุงฯสชป.10" localSheetId="2">#REF!</definedName>
    <definedName name="รองวดปรับปรุงฯสชป.10" localSheetId="8">#REF!</definedName>
    <definedName name="รองวดปรับปรุงฯสชป.10" localSheetId="3">#REF!</definedName>
    <definedName name="รองวดปรับปรุงฯสชป.10" localSheetId="7">#REF!</definedName>
    <definedName name="รองวดปรับปรุงฯสชป.10" localSheetId="6">#REF!</definedName>
    <definedName name="รองวดปรับปรุงฯสชป.10" localSheetId="5">#REF!</definedName>
    <definedName name="รองวดปรับปรุงฯสชป.10" localSheetId="4">#REF!</definedName>
    <definedName name="รองวดปรับปรุงฯสชป.10">#REF!</definedName>
    <definedName name="รองวดปรับปรุงฯสชป.11" localSheetId="2">#REF!</definedName>
    <definedName name="รองวดปรับปรุงฯสชป.11" localSheetId="8">#REF!</definedName>
    <definedName name="รองวดปรับปรุงฯสชป.11" localSheetId="3">#REF!</definedName>
    <definedName name="รองวดปรับปรุงฯสชป.11" localSheetId="7">#REF!</definedName>
    <definedName name="รองวดปรับปรุงฯสชป.11" localSheetId="6">#REF!</definedName>
    <definedName name="รองวดปรับปรุงฯสชป.11" localSheetId="5">#REF!</definedName>
    <definedName name="รองวดปรับปรุงฯสชป.11" localSheetId="4">#REF!</definedName>
    <definedName name="รองวดปรับปรุงฯสชป.11">#REF!</definedName>
    <definedName name="รองวดปรับปรุงฯสชป.12" localSheetId="2">#REF!</definedName>
    <definedName name="รองวดปรับปรุงฯสชป.12" localSheetId="8">#REF!</definedName>
    <definedName name="รองวดปรับปรุงฯสชป.12" localSheetId="3">#REF!</definedName>
    <definedName name="รองวดปรับปรุงฯสชป.12" localSheetId="7">#REF!</definedName>
    <definedName name="รองวดปรับปรุงฯสชป.12" localSheetId="6">#REF!</definedName>
    <definedName name="รองวดปรับปรุงฯสชป.12" localSheetId="5">#REF!</definedName>
    <definedName name="รองวดปรับปรุงฯสชป.12" localSheetId="4">#REF!</definedName>
    <definedName name="รองวดปรับปรุงฯสชป.12">#REF!</definedName>
    <definedName name="รองวดปรับปรุงฯสชป.2" localSheetId="2">#REF!</definedName>
    <definedName name="รองวดปรับปรุงฯสชป.2" localSheetId="8">#REF!</definedName>
    <definedName name="รองวดปรับปรุงฯสชป.2" localSheetId="3">#REF!</definedName>
    <definedName name="รองวดปรับปรุงฯสชป.2" localSheetId="7">#REF!</definedName>
    <definedName name="รองวดปรับปรุงฯสชป.2" localSheetId="6">#REF!</definedName>
    <definedName name="รองวดปรับปรุงฯสชป.2" localSheetId="5">#REF!</definedName>
    <definedName name="รองวดปรับปรุงฯสชป.2" localSheetId="4">#REF!</definedName>
    <definedName name="รองวดปรับปรุงฯสชป.2">#REF!</definedName>
    <definedName name="รองวดปรับปรุงฯสชป.3" localSheetId="2">#REF!</definedName>
    <definedName name="รองวดปรับปรุงฯสชป.3" localSheetId="8">#REF!</definedName>
    <definedName name="รองวดปรับปรุงฯสชป.3" localSheetId="3">#REF!</definedName>
    <definedName name="รองวดปรับปรุงฯสชป.3" localSheetId="7">#REF!</definedName>
    <definedName name="รองวดปรับปรุงฯสชป.3" localSheetId="6">#REF!</definedName>
    <definedName name="รองวดปรับปรุงฯสชป.3" localSheetId="5">#REF!</definedName>
    <definedName name="รองวดปรับปรุงฯสชป.3" localSheetId="4">#REF!</definedName>
    <definedName name="รองวดปรับปรุงฯสชป.3">#REF!</definedName>
    <definedName name="รองวดปรับปรุงฯสชป.4" localSheetId="2">#REF!</definedName>
    <definedName name="รองวดปรับปรุงฯสชป.4" localSheetId="8">#REF!</definedName>
    <definedName name="รองวดปรับปรุงฯสชป.4" localSheetId="3">#REF!</definedName>
    <definedName name="รองวดปรับปรุงฯสชป.4" localSheetId="7">#REF!</definedName>
    <definedName name="รองวดปรับปรุงฯสชป.4" localSheetId="6">#REF!</definedName>
    <definedName name="รองวดปรับปรุงฯสชป.4" localSheetId="5">#REF!</definedName>
    <definedName name="รองวดปรับปรุงฯสชป.4" localSheetId="4">#REF!</definedName>
    <definedName name="รองวดปรับปรุงฯสชป.4">#REF!</definedName>
    <definedName name="รองวดปรับปรุงฯสชป.5" localSheetId="2">#REF!</definedName>
    <definedName name="รองวดปรับปรุงฯสชป.5" localSheetId="8">#REF!</definedName>
    <definedName name="รองวดปรับปรุงฯสชป.5" localSheetId="3">#REF!</definedName>
    <definedName name="รองวดปรับปรุงฯสชป.5" localSheetId="7">#REF!</definedName>
    <definedName name="รองวดปรับปรุงฯสชป.5" localSheetId="6">#REF!</definedName>
    <definedName name="รองวดปรับปรุงฯสชป.5" localSheetId="5">#REF!</definedName>
    <definedName name="รองวดปรับปรุงฯสชป.5" localSheetId="4">#REF!</definedName>
    <definedName name="รองวดปรับปรุงฯสชป.5">#REF!</definedName>
    <definedName name="รองวดปรับปรุงฯสชป.6" localSheetId="2">#REF!</definedName>
    <definedName name="รองวดปรับปรุงฯสชป.6" localSheetId="8">#REF!</definedName>
    <definedName name="รองวดปรับปรุงฯสชป.6" localSheetId="3">#REF!</definedName>
    <definedName name="รองวดปรับปรุงฯสชป.6" localSheetId="7">#REF!</definedName>
    <definedName name="รองวดปรับปรุงฯสชป.6" localSheetId="6">#REF!</definedName>
    <definedName name="รองวดปรับปรุงฯสชป.6" localSheetId="5">#REF!</definedName>
    <definedName name="รองวดปรับปรุงฯสชป.6" localSheetId="4">#REF!</definedName>
    <definedName name="รองวดปรับปรุงฯสชป.6">#REF!</definedName>
    <definedName name="รองวดปรับปรุงฯสชป.7" localSheetId="2">#REF!</definedName>
    <definedName name="รองวดปรับปรุงฯสชป.7" localSheetId="8">#REF!</definedName>
    <definedName name="รองวดปรับปรุงฯสชป.7" localSheetId="3">#REF!</definedName>
    <definedName name="รองวดปรับปรุงฯสชป.7" localSheetId="7">#REF!</definedName>
    <definedName name="รองวดปรับปรุงฯสชป.7" localSheetId="6">#REF!</definedName>
    <definedName name="รองวดปรับปรุงฯสชป.7" localSheetId="5">#REF!</definedName>
    <definedName name="รองวดปรับปรุงฯสชป.7" localSheetId="4">#REF!</definedName>
    <definedName name="รองวดปรับปรุงฯสชป.7">#REF!</definedName>
    <definedName name="รองวดปรับปรุงฯสชป.8" localSheetId="2">#REF!</definedName>
    <definedName name="รองวดปรับปรุงฯสชป.8" localSheetId="8">#REF!</definedName>
    <definedName name="รองวดปรับปรุงฯสชป.8" localSheetId="3">#REF!</definedName>
    <definedName name="รองวดปรับปรุงฯสชป.8" localSheetId="7">#REF!</definedName>
    <definedName name="รองวดปรับปรุงฯสชป.8" localSheetId="6">#REF!</definedName>
    <definedName name="รองวดปรับปรุงฯสชป.8" localSheetId="5">#REF!</definedName>
    <definedName name="รองวดปรับปรุงฯสชป.8" localSheetId="4">#REF!</definedName>
    <definedName name="รองวดปรับปรุงฯสชป.8">#REF!</definedName>
    <definedName name="รองวดปรับปรุงฯสชป.9" localSheetId="2">#REF!</definedName>
    <definedName name="รองวดปรับปรุงฯสชป.9" localSheetId="8">#REF!</definedName>
    <definedName name="รองวดปรับปรุงฯสชป.9" localSheetId="3">#REF!</definedName>
    <definedName name="รองวดปรับปรุงฯสชป.9" localSheetId="7">#REF!</definedName>
    <definedName name="รองวดปรับปรุงฯสชป.9" localSheetId="6">#REF!</definedName>
    <definedName name="รองวดปรับปรุงฯสชป.9" localSheetId="5">#REF!</definedName>
    <definedName name="รองวดปรับปรุงฯสชป.9" localSheetId="4">#REF!</definedName>
    <definedName name="รองวดปรับปรุงฯสชป.9">#REF!</definedName>
    <definedName name="รัตตานี" localSheetId="2">#REF!</definedName>
    <definedName name="รัตตานี" localSheetId="8">#REF!</definedName>
    <definedName name="รัตตานี" localSheetId="3">#REF!</definedName>
    <definedName name="รัตตานี" localSheetId="7">#REF!</definedName>
    <definedName name="รัตตานี" localSheetId="6">#REF!</definedName>
    <definedName name="รัตตานี" localSheetId="5">#REF!</definedName>
    <definedName name="รัตตานี" localSheetId="4">#REF!</definedName>
    <definedName name="รัตตานี">#REF!</definedName>
    <definedName name="รายละเอียดงาน" localSheetId="2">#REF!</definedName>
    <definedName name="รายละเอียดงาน" localSheetId="8">#REF!</definedName>
    <definedName name="รายละเอียดงาน" localSheetId="3">#REF!</definedName>
    <definedName name="รายละเอียดงาน" localSheetId="7">#REF!</definedName>
    <definedName name="รายละเอียดงาน" localSheetId="6">#REF!</definedName>
    <definedName name="รายละเอียดงาน" localSheetId="5">#REF!</definedName>
    <definedName name="รายละเอียดงาน" localSheetId="4">#REF!</definedName>
    <definedName name="รายละเอียดงาน">#REF!</definedName>
    <definedName name="รูปตัดที่1" localSheetId="2">#REF!</definedName>
    <definedName name="รูปตัดที่1" localSheetId="8">#REF!</definedName>
    <definedName name="รูปตัดที่1" localSheetId="3">#REF!</definedName>
    <definedName name="รูปตัดที่1" localSheetId="7">#REF!</definedName>
    <definedName name="รูปตัดที่1" localSheetId="6">#REF!</definedName>
    <definedName name="รูปตัดที่1" localSheetId="5">#REF!</definedName>
    <definedName name="รูปตัดที่1" localSheetId="4">#REF!</definedName>
    <definedName name="รูปตัดที่1">#REF!</definedName>
    <definedName name="รูปตัดที่2" localSheetId="2">#REF!</definedName>
    <definedName name="รูปตัดที่2" localSheetId="8">#REF!</definedName>
    <definedName name="รูปตัดที่2" localSheetId="3">#REF!</definedName>
    <definedName name="รูปตัดที่2" localSheetId="7">#REF!</definedName>
    <definedName name="รูปตัดที่2" localSheetId="6">#REF!</definedName>
    <definedName name="รูปตัดที่2" localSheetId="5">#REF!</definedName>
    <definedName name="รูปตัดที่2" localSheetId="4">#REF!</definedName>
    <definedName name="รูปตัดที่2">#REF!</definedName>
    <definedName name="รูปตัดที่3" localSheetId="2">#REF!</definedName>
    <definedName name="รูปตัดที่3" localSheetId="8">#REF!</definedName>
    <definedName name="รูปตัดที่3" localSheetId="3">#REF!</definedName>
    <definedName name="รูปตัดที่3" localSheetId="7">#REF!</definedName>
    <definedName name="รูปตัดที่3" localSheetId="6">#REF!</definedName>
    <definedName name="รูปตัดที่3" localSheetId="5">#REF!</definedName>
    <definedName name="รูปตัดที่3" localSheetId="4">#REF!</definedName>
    <definedName name="รูปตัดที่3">#REF!</definedName>
    <definedName name="รูปที่1" localSheetId="2">#REF!</definedName>
    <definedName name="รูปที่1" localSheetId="8">#REF!</definedName>
    <definedName name="รูปที่1" localSheetId="3">#REF!</definedName>
    <definedName name="รูปที่1" localSheetId="7">#REF!</definedName>
    <definedName name="รูปที่1" localSheetId="6">#REF!</definedName>
    <definedName name="รูปที่1" localSheetId="5">#REF!</definedName>
    <definedName name="รูปที่1" localSheetId="4">#REF!</definedName>
    <definedName name="รูปที่1">#REF!</definedName>
    <definedName name="รูปที่2" localSheetId="2">#REF!</definedName>
    <definedName name="รูปที่2" localSheetId="8">#REF!</definedName>
    <definedName name="รูปที่2" localSheetId="3">#REF!</definedName>
    <definedName name="รูปที่2" localSheetId="7">#REF!</definedName>
    <definedName name="รูปที่2" localSheetId="6">#REF!</definedName>
    <definedName name="รูปที่2" localSheetId="5">#REF!</definedName>
    <definedName name="รูปที่2" localSheetId="4">#REF!</definedName>
    <definedName name="รูปที่2">#REF!</definedName>
    <definedName name="ลบ" localSheetId="2">#REF!</definedName>
    <definedName name="ลบ" localSheetId="8">#REF!</definedName>
    <definedName name="ลบ" localSheetId="3">#REF!</definedName>
    <definedName name="ลบ" localSheetId="7">#REF!</definedName>
    <definedName name="ลบ" localSheetId="6">#REF!</definedName>
    <definedName name="ลบ" localSheetId="5">#REF!</definedName>
    <definedName name="ลบ" localSheetId="4">#REF!</definedName>
    <definedName name="ลบ">#REF!</definedName>
    <definedName name="ลบง" localSheetId="2">#REF!</definedName>
    <definedName name="ลบง" localSheetId="8">#REF!</definedName>
    <definedName name="ลบง" localSheetId="3">#REF!</definedName>
    <definedName name="ลบง" localSheetId="7">#REF!</definedName>
    <definedName name="ลบง" localSheetId="6">#REF!</definedName>
    <definedName name="ลบง" localSheetId="5">#REF!</definedName>
    <definedName name="ลบง" localSheetId="4">#REF!</definedName>
    <definedName name="ลบง">#REF!</definedName>
    <definedName name="ลบย" localSheetId="2">#REF!</definedName>
    <definedName name="ลบย" localSheetId="8">#REF!</definedName>
    <definedName name="ลบย" localSheetId="3">#REF!</definedName>
    <definedName name="ลบย" localSheetId="7">#REF!</definedName>
    <definedName name="ลบย" localSheetId="6">#REF!</definedName>
    <definedName name="ลบย" localSheetId="5">#REF!</definedName>
    <definedName name="ลบย" localSheetId="4">#REF!</definedName>
    <definedName name="ลบย">#REF!</definedName>
    <definedName name="เลขประมาณการ" localSheetId="2">#REF!</definedName>
    <definedName name="เลขประมาณการ" localSheetId="8">#REF!</definedName>
    <definedName name="เลขประมาณการ" localSheetId="3">#REF!</definedName>
    <definedName name="เลขประมาณการ" localSheetId="7">#REF!</definedName>
    <definedName name="เลขประมาณการ" localSheetId="6">#REF!</definedName>
    <definedName name="เลขประมาณการ" localSheetId="5">#REF!</definedName>
    <definedName name="เลขประมาณการ" localSheetId="4">#REF!</definedName>
    <definedName name="เลขประมาณการ">#REF!</definedName>
    <definedName name="ศก" localSheetId="2">#REF!</definedName>
    <definedName name="ศก" localSheetId="8">#REF!</definedName>
    <definedName name="ศก" localSheetId="3">#REF!</definedName>
    <definedName name="ศก" localSheetId="7">#REF!</definedName>
    <definedName name="ศก" localSheetId="6">#REF!</definedName>
    <definedName name="ศก" localSheetId="5">#REF!</definedName>
    <definedName name="ศก" localSheetId="4">#REF!</definedName>
    <definedName name="ศก">#REF!</definedName>
    <definedName name="ส" localSheetId="2">#REF!</definedName>
    <definedName name="ส" localSheetId="8">#REF!</definedName>
    <definedName name="ส" localSheetId="3">#REF!</definedName>
    <definedName name="ส" localSheetId="7">#REF!</definedName>
    <definedName name="ส" localSheetId="6">#REF!</definedName>
    <definedName name="ส" localSheetId="5">#REF!</definedName>
    <definedName name="ส" localSheetId="4">#REF!</definedName>
    <definedName name="ส">#REF!</definedName>
    <definedName name="สชป." localSheetId="2">#REF!</definedName>
    <definedName name="สชป." localSheetId="8">#REF!</definedName>
    <definedName name="สชป." localSheetId="3">#REF!</definedName>
    <definedName name="สชป." localSheetId="7">#REF!</definedName>
    <definedName name="สชป." localSheetId="6">#REF!</definedName>
    <definedName name="สชป." localSheetId="5">#REF!</definedName>
    <definedName name="สชป." localSheetId="4">#REF!</definedName>
    <definedName name="สชป.">#REF!</definedName>
    <definedName name="สชป10" localSheetId="2">#REF!</definedName>
    <definedName name="สชป10" localSheetId="8">#REF!</definedName>
    <definedName name="สชป10" localSheetId="3">#REF!</definedName>
    <definedName name="สชป10" localSheetId="7">#REF!</definedName>
    <definedName name="สชป10" localSheetId="6">#REF!</definedName>
    <definedName name="สชป10" localSheetId="5">#REF!</definedName>
    <definedName name="สชป10" localSheetId="4">#REF!</definedName>
    <definedName name="สชป10">#REF!</definedName>
    <definedName name="สส" localSheetId="2">#REF!</definedName>
    <definedName name="สส" localSheetId="8">#REF!</definedName>
    <definedName name="สส" localSheetId="3">#REF!</definedName>
    <definedName name="สส" localSheetId="7">#REF!</definedName>
    <definedName name="สส" localSheetId="6">#REF!</definedName>
    <definedName name="สส" localSheetId="5">#REF!</definedName>
    <definedName name="สส" localSheetId="4">#REF!</definedName>
    <definedName name="สส">#REF!</definedName>
    <definedName name="สสน" localSheetId="2">#REF!</definedName>
    <definedName name="สสน" localSheetId="8">#REF!</definedName>
    <definedName name="สสน" localSheetId="3">#REF!</definedName>
    <definedName name="สสน" localSheetId="7">#REF!</definedName>
    <definedName name="สสน" localSheetId="6">#REF!</definedName>
    <definedName name="สสน" localSheetId="5">#REF!</definedName>
    <definedName name="สสน" localSheetId="4">#REF!</definedName>
    <definedName name="สสน">#REF!</definedName>
    <definedName name="สสว" localSheetId="2">#REF!</definedName>
    <definedName name="สสว" localSheetId="8">#REF!</definedName>
    <definedName name="สสว" localSheetId="3">#REF!</definedName>
    <definedName name="สสว" localSheetId="7">#REF!</definedName>
    <definedName name="สสว" localSheetId="6">#REF!</definedName>
    <definedName name="สสว" localSheetId="5">#REF!</definedName>
    <definedName name="สสว" localSheetId="4">#REF!</definedName>
    <definedName name="สสว">#REF!</definedName>
    <definedName name="สารำรากา" localSheetId="2">#REF!</definedName>
    <definedName name="สารำรากา" localSheetId="8">#REF!</definedName>
    <definedName name="สารำรากา" localSheetId="3">#REF!</definedName>
    <definedName name="สารำรากา" localSheetId="7">#REF!</definedName>
    <definedName name="สารำรากา" localSheetId="6">#REF!</definedName>
    <definedName name="สารำรากา" localSheetId="5">#REF!</definedName>
    <definedName name="สารำรากา" localSheetId="4">#REF!</definedName>
    <definedName name="สารำรากา">#REF!</definedName>
    <definedName name="สาส" localSheetId="2">#REF!</definedName>
    <definedName name="สาส" localSheetId="8">#REF!</definedName>
    <definedName name="สาส" localSheetId="3">#REF!</definedName>
    <definedName name="สาส" localSheetId="7">#REF!</definedName>
    <definedName name="สาส" localSheetId="6">#REF!</definedName>
    <definedName name="สาส" localSheetId="5">#REF!</definedName>
    <definedName name="สาส" localSheetId="4">#REF!</definedName>
    <definedName name="สาส">#REF!</definedName>
    <definedName name="เสา" localSheetId="2">#REF!</definedName>
    <definedName name="เสา" localSheetId="8">#REF!</definedName>
    <definedName name="เสา" localSheetId="3">#REF!</definedName>
    <definedName name="เสา" localSheetId="7">#REF!</definedName>
    <definedName name="เสา" localSheetId="6">#REF!</definedName>
    <definedName name="เสา" localSheetId="5">#REF!</definedName>
    <definedName name="เสา" localSheetId="4">#REF!</definedName>
    <definedName name="เสา">#REF!</definedName>
    <definedName name="ห" localSheetId="2">#REF!</definedName>
    <definedName name="ห" localSheetId="8">#REF!</definedName>
    <definedName name="ห" localSheetId="3">#REF!</definedName>
    <definedName name="ห" localSheetId="7">#REF!</definedName>
    <definedName name="ห" localSheetId="6">#REF!</definedName>
    <definedName name="ห" localSheetId="5">#REF!</definedName>
    <definedName name="ห" localSheetId="4">#REF!</definedName>
    <definedName name="ห">#REF!</definedName>
    <definedName name="หน่วยงาน" localSheetId="2">#REF!</definedName>
    <definedName name="หน่วยงาน" localSheetId="8">#REF!</definedName>
    <definedName name="หน่วยงาน" localSheetId="3">#REF!</definedName>
    <definedName name="หน่วยงาน" localSheetId="7">#REF!</definedName>
    <definedName name="หน่วยงาน" localSheetId="6">#REF!</definedName>
    <definedName name="หน่วยงาน" localSheetId="5">#REF!</definedName>
    <definedName name="หน่วยงาน" localSheetId="4">#REF!</definedName>
    <definedName name="หน่วยงาน">#REF!</definedName>
    <definedName name="หนุ่ม" localSheetId="2">#REF!</definedName>
    <definedName name="หนุ่ม" localSheetId="8">#REF!</definedName>
    <definedName name="หนุ่ม" localSheetId="3">#REF!</definedName>
    <definedName name="หนุ่ม" localSheetId="7">#REF!</definedName>
    <definedName name="หนุ่ม" localSheetId="6">#REF!</definedName>
    <definedName name="หนุ่ม" localSheetId="5">#REF!</definedName>
    <definedName name="หนุ่ม" localSheetId="4">#REF!</definedName>
    <definedName name="หนุ่ม">#REF!</definedName>
    <definedName name="หลังสะพาน" localSheetId="2">#REF!</definedName>
    <definedName name="หลังสะพาน" localSheetId="8">#REF!</definedName>
    <definedName name="หลังสะพาน" localSheetId="3">#REF!</definedName>
    <definedName name="หลังสะพาน" localSheetId="7">#REF!</definedName>
    <definedName name="หลังสะพาน" localSheetId="6">#REF!</definedName>
    <definedName name="หลังสะพาน" localSheetId="5">#REF!</definedName>
    <definedName name="หลังสะพาน" localSheetId="4">#REF!</definedName>
    <definedName name="หลังสะพาน">#REF!</definedName>
    <definedName name="เห้1ห" localSheetId="2">#REF!</definedName>
    <definedName name="เห้1ห" localSheetId="8">#REF!</definedName>
    <definedName name="เห้1ห" localSheetId="3">#REF!</definedName>
    <definedName name="เห้1ห" localSheetId="7">#REF!</definedName>
    <definedName name="เห้1ห" localSheetId="6">#REF!</definedName>
    <definedName name="เห้1ห" localSheetId="5">#REF!</definedName>
    <definedName name="เห้1ห" localSheetId="4">#REF!</definedName>
    <definedName name="เห้1ห">#REF!</definedName>
    <definedName name="อ1167" localSheetId="2">[11]S1!#REF!</definedName>
    <definedName name="อ1167" localSheetId="8">[11]S1!#REF!</definedName>
    <definedName name="อ1167" localSheetId="3">[11]S1!#REF!</definedName>
    <definedName name="อ1167" localSheetId="7">[11]S1!#REF!</definedName>
    <definedName name="อ1167" localSheetId="6">[11]S1!#REF!</definedName>
    <definedName name="อ1167" localSheetId="5">[11]S1!#REF!</definedName>
    <definedName name="อ1167" localSheetId="4">[11]S1!#REF!</definedName>
    <definedName name="อ1167">[11]S1!#REF!</definedName>
    <definedName name="อ492" localSheetId="2">[11]S1!#REF!</definedName>
    <definedName name="อ492" localSheetId="8">[11]S1!#REF!</definedName>
    <definedName name="อ492" localSheetId="3">[11]S1!#REF!</definedName>
    <definedName name="อ492" localSheetId="7">[11]S1!#REF!</definedName>
    <definedName name="อ492" localSheetId="6">[11]S1!#REF!</definedName>
    <definedName name="อ492" localSheetId="5">[11]S1!#REF!</definedName>
    <definedName name="อ492" localSheetId="4">[11]S1!#REF!</definedName>
    <definedName name="อ492">[11]S1!#REF!</definedName>
    <definedName name="อยู่ในเขตสชป." localSheetId="2">#REF!</definedName>
    <definedName name="อยู่ในเขตสชป." localSheetId="8">#REF!</definedName>
    <definedName name="อยู่ในเขตสชป." localSheetId="3">#REF!</definedName>
    <definedName name="อยู่ในเขตสชป." localSheetId="7">#REF!</definedName>
    <definedName name="อยู่ในเขตสชป." localSheetId="6">#REF!</definedName>
    <definedName name="อยู่ในเขตสชป." localSheetId="5">#REF!</definedName>
    <definedName name="อยู่ในเขตสชป." localSheetId="4">#REF!</definedName>
    <definedName name="อยู่ในเขตสชป.">#REF!</definedName>
  </definedNames>
  <calcPr calcId="144525"/>
</workbook>
</file>

<file path=xl/calcChain.xml><?xml version="1.0" encoding="utf-8"?>
<calcChain xmlns="http://schemas.openxmlformats.org/spreadsheetml/2006/main">
  <c r="I7" i="18" l="1"/>
  <c r="C7" i="18"/>
  <c r="D7" i="18" l="1"/>
  <c r="E7" i="18"/>
  <c r="F7" i="18"/>
  <c r="G7" i="18"/>
  <c r="H7" i="18"/>
  <c r="J7" i="18"/>
  <c r="B24" i="19" l="1"/>
  <c r="L8" i="25" l="1"/>
  <c r="L9" i="25"/>
  <c r="B10" i="25"/>
  <c r="B11" i="25" s="1"/>
  <c r="L8" i="24"/>
  <c r="L9" i="24"/>
  <c r="L8" i="23"/>
  <c r="L9" i="23"/>
  <c r="L8" i="22"/>
  <c r="L9" i="22"/>
  <c r="L8" i="21"/>
  <c r="L9" i="21"/>
  <c r="L9" i="20"/>
  <c r="L8" i="20" s="1"/>
  <c r="L13" i="20"/>
  <c r="B15" i="20"/>
  <c r="B16" i="20" s="1"/>
  <c r="B12" i="19"/>
  <c r="B13" i="19" s="1"/>
  <c r="B14" i="19" s="1"/>
  <c r="B15" i="19" s="1"/>
  <c r="B16" i="19" s="1"/>
  <c r="B17" i="19" s="1"/>
  <c r="B18" i="19" s="1"/>
  <c r="B19" i="19" s="1"/>
  <c r="B20" i="19" s="1"/>
  <c r="L9" i="19"/>
  <c r="D12" i="18"/>
  <c r="C8" i="18"/>
  <c r="F12" i="18"/>
  <c r="F8" i="18"/>
  <c r="L22" i="19"/>
  <c r="L8" i="19" s="1"/>
  <c r="B11" i="19"/>
  <c r="A11" i="19"/>
  <c r="A12" i="19" s="1"/>
  <c r="A13" i="19" s="1"/>
  <c r="A14" i="19" s="1"/>
  <c r="A15" i="19" s="1"/>
  <c r="A16" i="19" s="1"/>
  <c r="A17" i="19" s="1"/>
  <c r="C14" i="18" l="1"/>
  <c r="D14" i="18"/>
  <c r="K7" i="18"/>
  <c r="L7" i="18"/>
  <c r="J14" i="18"/>
  <c r="J11" i="18"/>
  <c r="D11" i="18" s="1"/>
  <c r="J13" i="18"/>
  <c r="D13" i="18" s="1"/>
  <c r="J12" i="18"/>
  <c r="J10" i="18"/>
  <c r="C11" i="18"/>
  <c r="C12" i="18"/>
  <c r="C13" i="18"/>
  <c r="J9" i="18"/>
  <c r="C9" i="18"/>
  <c r="H8" i="18"/>
  <c r="D8" i="18" s="1"/>
  <c r="C10" i="18"/>
  <c r="D9" i="18" l="1"/>
  <c r="D10" i="18"/>
  <c r="L27" i="15"/>
  <c r="L23" i="15"/>
  <c r="L9" i="15"/>
  <c r="L8" i="15" s="1"/>
  <c r="B29" i="15" l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25" i="15"/>
  <c r="B11" i="15" l="1"/>
  <c r="B12" i="15" s="1"/>
  <c r="B13" i="15" s="1"/>
  <c r="B14" i="15" s="1"/>
  <c r="B15" i="15" s="1"/>
  <c r="B16" i="15" s="1"/>
  <c r="B17" i="15" s="1"/>
  <c r="A11" i="15"/>
  <c r="A12" i="15" s="1"/>
  <c r="A13" i="15" s="1"/>
  <c r="A14" i="15" s="1"/>
  <c r="A15" i="15" s="1"/>
  <c r="A16" i="15" s="1"/>
  <c r="A17" i="15" s="1"/>
  <c r="B18" i="15" l="1"/>
  <c r="B19" i="15" s="1"/>
  <c r="B20" i="15" s="1"/>
  <c r="B21" i="15" s="1"/>
</calcChain>
</file>

<file path=xl/sharedStrings.xml><?xml version="1.0" encoding="utf-8"?>
<sst xmlns="http://schemas.openxmlformats.org/spreadsheetml/2006/main" count="714" uniqueCount="184">
  <si>
    <t>ที่</t>
  </si>
  <si>
    <t>สถานที่ดำเนินการ</t>
  </si>
  <si>
    <t>มีความพร้อม</t>
  </si>
  <si>
    <t>ผลประโยชน์ที่ได้รับ</t>
  </si>
  <si>
    <t>หน่วยงานดำเนินการ</t>
  </si>
  <si>
    <t>ตำบล</t>
  </si>
  <si>
    <t>อำเภอ</t>
  </si>
  <si>
    <t>จังหวัด</t>
  </si>
  <si>
    <t>มีความพร้อมอนุญาตแล้ว</t>
  </si>
  <si>
    <t>แบบ
ก่อสร้าง</t>
  </si>
  <si>
    <t>ครัวเรือน</t>
  </si>
  <si>
    <t>ความจุ 
(ล้าน ลบ.ม.)</t>
  </si>
  <si>
    <t>ด้านที่ดิน</t>
  </si>
  <si>
    <t>ด้านป่าไม้</t>
  </si>
  <si>
    <t>ลุ่มน้ำ</t>
  </si>
  <si>
    <t>โครงการ/งาน/รายการ</t>
  </si>
  <si>
    <t>รหัสผลผลิต</t>
  </si>
  <si>
    <t>พื้นที่ 
(ไร่)</t>
  </si>
  <si>
    <t>แก้มลิง</t>
  </si>
  <si>
    <t>ระบบชลประทานในแปลงนา</t>
  </si>
  <si>
    <t>รหัส</t>
  </si>
  <si>
    <t>จ่ายค่าที่ดิน</t>
  </si>
  <si>
    <t>ปรับปรุงโครงการ</t>
  </si>
  <si>
    <t>ปรับปรุงทางและสะพาน</t>
  </si>
  <si>
    <t>ปรับปรุงระบบสาธารณูปโภค</t>
  </si>
  <si>
    <t xml:space="preserve">รหัสประเภทกิจกรรม
</t>
  </si>
  <si>
    <t>ช่องที่</t>
  </si>
  <si>
    <t>หัวข้อ</t>
  </si>
  <si>
    <t>ความหมาย</t>
  </si>
  <si>
    <t>การจัดการน้ำชลประทาน</t>
  </si>
  <si>
    <t>การจัดหาแหล่งน้ำและเพิ่มพื้นที่ชลประทาน</t>
  </si>
  <si>
    <t>การสนับสนุนโครงการพัฒนาอันเนื่องมาจากพระราชดำริ</t>
  </si>
  <si>
    <t>การป้องกันและบรรเทาภัยจากน้ำ</t>
  </si>
  <si>
    <t>รหัสประเภทกิจกรรม</t>
  </si>
  <si>
    <t>โครงการข่ายน้ำ</t>
  </si>
  <si>
    <t>01-25</t>
  </si>
  <si>
    <t>ระบุรหัสลุ่มน้ำหลัก เช่น 01, 02, 25 เป็นต้น</t>
  </si>
  <si>
    <t>(กรอบน้ำ 60 ล้านไร่)</t>
  </si>
  <si>
    <t>ก่อสร้างอื่นๆ</t>
  </si>
  <si>
    <t>ก่อสร้างโครงการขนาดกลาง</t>
  </si>
  <si>
    <t>2.2.</t>
  </si>
  <si>
    <t>ก่อสร้างแหล่งน้ำและระบบส่งน้ำในพื้นที่หมู่บ้านป้องกันตนเองชายแดน</t>
  </si>
  <si>
    <t>ก่อสร้างสถานีสูบน้ำด้วยไฟฟ้า</t>
  </si>
  <si>
    <t>งานจ้างศึกษา-สำรวจ-ออกแบบ</t>
  </si>
  <si>
    <t>3 = อยู่ระหว่างดำเนินการ , 4 = ดำเนินการเสร็จแล้ว</t>
  </si>
  <si>
    <t>1 , 2 , 3 , 4</t>
  </si>
  <si>
    <t>1 = ไม่ต้องดำเนินการ , 2 = ต้องดำเนินการแต่ยังไม่ดำเนินการ</t>
  </si>
  <si>
    <t>ก่อสร้างแหล่งน้ำ (คันคูน้ำ)</t>
  </si>
  <si>
    <t>ปรับปรุงแหล่งน้ำ (ปรับปรุงเฉพาะจุด)</t>
  </si>
  <si>
    <t>ก่อสร้างแหล่งน้ำและระบบส่งน้ำ</t>
  </si>
  <si>
    <t>ก่อสร้างอ่างเก็บน้ำ</t>
  </si>
  <si>
    <t>ก่อสร้างระบบส่งน้ำ</t>
  </si>
  <si>
    <t>ก่อสร้างฝาย</t>
  </si>
  <si>
    <t>ก่อสร้างสถานีสูบน้ำ</t>
  </si>
  <si>
    <t>ก่อสร้างประตูระบายน้ำ / เขื่อนระบายน้ำ</t>
  </si>
  <si>
    <t>เหลียวหลัง (เพิ่มประสิทธิภาพการบริหารจัดการส่งน้ำและระบายน้ำในเขตพื้นที่ชลประทานเดิม)</t>
  </si>
  <si>
    <t>อื่นๆ</t>
  </si>
  <si>
    <t>การสนับสนุนแหล่งน้ำ</t>
  </si>
  <si>
    <t>การสนับสนุนการพัฒนา</t>
  </si>
  <si>
    <t>โครงการชลประทานขนาดใหญ่</t>
  </si>
  <si>
    <t>ก่อสร้างระบบระบายน้ำ / คันกันน้ำ / พนังกั้นน้ำ / ท่อระบายน้ำ / อาคารป้องกันตลิ่ง</t>
  </si>
  <si>
    <t>ก่อสร้างอื่นๆ (นอกเหนือจาก ข้อ 1-11)</t>
  </si>
  <si>
    <t>ความพร้อม</t>
  </si>
  <si>
    <t>พิกัด</t>
  </si>
  <si>
    <t>Lat</t>
  </si>
  <si>
    <t>Long</t>
  </si>
  <si>
    <t>ระบุทศนิยม 4 ตำแหน่ง</t>
  </si>
  <si>
    <t>13-16</t>
  </si>
  <si>
    <t>สำนัก</t>
  </si>
  <si>
    <t>สำนักชลประทานที่ 5</t>
  </si>
  <si>
    <t>02</t>
  </si>
  <si>
    <t>เมือง</t>
  </si>
  <si>
    <t>-</t>
  </si>
  <si>
    <t>สกลนคร</t>
  </si>
  <si>
    <t xml:space="preserve"> รายละเอียดรายการ/โครงการที่เสนอขอตั้งงบประมาณรายจ่ายประจำปีงบประมาณ พ.ศ. 2559</t>
  </si>
  <si>
    <t>ฝายห้วยบ้าน</t>
  </si>
  <si>
    <t>เจริญศิลป์</t>
  </si>
  <si>
    <t>คส.ชป.5</t>
  </si>
  <si>
    <t>ฝายห้วยดงยาง</t>
  </si>
  <si>
    <t>ธาตุ</t>
  </si>
  <si>
    <t>วานรนิวาส</t>
  </si>
  <si>
    <t>ระบบส่งน้ำ อ่างเก็บน้ำห้วยน้ำโป่ง</t>
  </si>
  <si>
    <t>โนนทอง</t>
  </si>
  <si>
    <t>นายูง</t>
  </si>
  <si>
    <t>อุดรธานี</t>
  </si>
  <si>
    <t>ฝายห้วยกอก</t>
  </si>
  <si>
    <t>หัวนาคำ</t>
  </si>
  <si>
    <t>ศรีธาตุ</t>
  </si>
  <si>
    <t>04</t>
  </si>
  <si>
    <t>ฝายห้วยมอ (โนนไหม)</t>
  </si>
  <si>
    <t>โนนเมือง</t>
  </si>
  <si>
    <t>นากลาง</t>
  </si>
  <si>
    <t>หนองบัวลำภู</t>
  </si>
  <si>
    <t>ระบบส่งน้ำอ่างเก็บน้ำห้วยทับหมู</t>
  </si>
  <si>
    <t>เหล่ากอหก</t>
  </si>
  <si>
    <t>นาแห้ว</t>
  </si>
  <si>
    <t>เลย</t>
  </si>
  <si>
    <t>ฝายห้วยหงาว</t>
  </si>
  <si>
    <t>เชียงกลม</t>
  </si>
  <si>
    <t>ปากชม</t>
  </si>
  <si>
    <t>ฝายป่ายางห้วยน้ำลาย</t>
  </si>
  <si>
    <t>น้ำสวย</t>
  </si>
  <si>
    <t>ฝายห้วยพอก</t>
  </si>
  <si>
    <t>เซิม</t>
  </si>
  <si>
    <t>โพนพิสัย</t>
  </si>
  <si>
    <t>หนองคาย</t>
  </si>
  <si>
    <t>ฝายบ้านคำบอน (ห้วยหลวง)</t>
  </si>
  <si>
    <t>น้ำจั้น</t>
  </si>
  <si>
    <t>เซกา</t>
  </si>
  <si>
    <t>บึงกาฬ</t>
  </si>
  <si>
    <t>ฝายบ้านไทรงาม</t>
  </si>
  <si>
    <t>โซ่</t>
  </si>
  <si>
    <t>โซ่พิสัย</t>
  </si>
  <si>
    <t>ฝายห้วยขามเปี้ย</t>
  </si>
  <si>
    <t>โคกกว้าง</t>
  </si>
  <si>
    <t>บุ่งคล้า</t>
  </si>
  <si>
    <t>บุฮม</t>
  </si>
  <si>
    <t>เชียงคาน</t>
  </si>
  <si>
    <t>ก่อสร้างสถานีสูบน้ำด้วยไฟฟ้าพร้อมระบบส่งน้ำ</t>
  </si>
  <si>
    <t>สถานีสูบน้ำด้วยไฟฟ้าพร้อมระบบส่งน้ำบ้านหนองปกติ</t>
  </si>
  <si>
    <t>อาฮี</t>
  </si>
  <si>
    <t>ท่าลี่</t>
  </si>
  <si>
    <t>ชป.เลย</t>
  </si>
  <si>
    <t>ภูหอ</t>
  </si>
  <si>
    <t>ภูหลวง</t>
  </si>
  <si>
    <t>สถานีสูบน้ำด้วยไฟฟ้าพร้อมระบบส่งน้ำบ้านหนองเขียด</t>
  </si>
  <si>
    <t>สถานีสูบน้ำด้วยไฟฟ้าพร้อมระบบส่งน้ำบ้านนาบอน</t>
  </si>
  <si>
    <t>ชัยพฤกษ์</t>
  </si>
  <si>
    <t>หนองงิ้ว</t>
  </si>
  <si>
    <t>วังสะพุง</t>
  </si>
  <si>
    <t>สถานีสูบน้ำด้วยไฟฟ้าพร้อมระบบส่งน้ำบ้านท่าสำราญเหนือ</t>
  </si>
  <si>
    <t>สถานีสูบน้ำด้วยไฟฟ้าพร้อมระบบส่งน้ำบ้านซาง</t>
  </si>
  <si>
    <t>ซาง</t>
  </si>
  <si>
    <t>ชป.บึงกาฬ</t>
  </si>
  <si>
    <t>สถานีสูบน้ำด้วยไฟฟ้าพร้อมระบบส่งน้ำบ้านหัวนา</t>
  </si>
  <si>
    <t>หัวนา</t>
  </si>
  <si>
    <t>ชป.หนองบัวลำภู</t>
  </si>
  <si>
    <t>สถานีสูบน้ำด้วยไฟฟ้าพร้อมระบบส่งน้ำบ้านทอน</t>
  </si>
  <si>
    <t>สถานีสูบน้ำด้วยไฟฟ้าพร้อมระบบส่งน้ำบ้านข้าวสาร</t>
  </si>
  <si>
    <t>สร้างแป้น</t>
  </si>
  <si>
    <t>เพ็ญ</t>
  </si>
  <si>
    <t>ชป.อุดรธานี</t>
  </si>
  <si>
    <t>ข้าวสาร</t>
  </si>
  <si>
    <t>บ้านผือ</t>
  </si>
  <si>
    <t>สถานีสูบน้ำด้วยไฟฟ้าพร้อมระบบส่งน้ำบ้านพร้าวใต้</t>
  </si>
  <si>
    <t>สถานีสูบน้ำด้วยไฟฟ้าพร้อมระบบส่งน้ำบ้านพวก</t>
  </si>
  <si>
    <t>หินโงม</t>
  </si>
  <si>
    <t>ชป.หนองคาย</t>
  </si>
  <si>
    <t>บ้านเดื่อ</t>
  </si>
  <si>
    <t>สถานีสูบน้ำด้วยไฟฟ้าพร้อมระบบส่งน้ำบ้านกุดน้ำใส</t>
  </si>
  <si>
    <t>นาม่อง</t>
  </si>
  <si>
    <t>กุดบาก</t>
  </si>
  <si>
    <t>ชป.สกลนคร</t>
  </si>
  <si>
    <t>สถานีสูบน้ำด้วยไฟฟ้าพร้อมระบบส่งน้ำบ้านนาล้อม ระยะที่ 2</t>
  </si>
  <si>
    <t>ต้นผึ้ง</t>
  </si>
  <si>
    <t>พังโคน</t>
  </si>
  <si>
    <t>สถานีสูบน้ำด้วยไฟฟ้าพร้อมระบบส่งน้ำบ้านคำประมง</t>
  </si>
  <si>
    <t>สว่าง</t>
  </si>
  <si>
    <t>พรรณานิคม</t>
  </si>
  <si>
    <t>ฝายบ้านน้ำจันทร์</t>
  </si>
  <si>
    <t>วงเงินที่เสนอขอตั้ง 
(ล้านบาท) 
เฉพาะปี 2559</t>
  </si>
  <si>
    <t>ผลผลิตที่ 2 : การจัดหาแหล่งน้ำและเพิ่มพื้นที่ชลประทาน</t>
  </si>
  <si>
    <t>ลำดับ</t>
  </si>
  <si>
    <t>หน่วยงาน</t>
  </si>
  <si>
    <t>รวม</t>
  </si>
  <si>
    <t>จำนวน</t>
  </si>
  <si>
    <t>วงเงิน</t>
  </si>
  <si>
    <t>(รายการ)</t>
  </si>
  <si>
    <t>(ล้านบาท)</t>
  </si>
  <si>
    <t>รวมทั้งสิ้น</t>
  </si>
  <si>
    <t>ค่าก่อสร้างแหล่งน้ำและระบบส่งน้ำ</t>
  </si>
  <si>
    <t>ค่าก่อสร้างแหล่งน้ำและระบบส่งน้ำในพื้นที่หมู่บ้านป้องกันตนเองชายแดน</t>
  </si>
  <si>
    <t>ค่าก่อสร้างสถานีสูบน้ำด้วยไฟฟ้าพร้อมระบบส่งน้ำ</t>
  </si>
  <si>
    <t>ผลผลิตที่ 2 การจัดหาแหล่งน้ำและเพิ่มพื่นที่ชลประทาน</t>
  </si>
  <si>
    <t xml:space="preserve"> 12 พ.ย.57</t>
  </si>
  <si>
    <t>สรุปรายละเอียดรายการ/โครงการที่เสนอขอตั้งงบประมาณรายจ่ายประจำปีงบประมาณ พ.ศ. 2559 (สำนักชลประทานที่ 5)</t>
  </si>
  <si>
    <t>โครงการก่อสร้าง สำนักชลประทานที่ 5</t>
  </si>
  <si>
    <t>โครงการชลประทานเลย</t>
  </si>
  <si>
    <t>โครงการชลประทานอุดรธานี</t>
  </si>
  <si>
    <t>โครงการชลประทานหนองบัวลำภู</t>
  </si>
  <si>
    <t>โครงการชลประทานหนองคาย</t>
  </si>
  <si>
    <t>โครงการชลประทานสกลนคร</t>
  </si>
  <si>
    <t>โครงการชลประทานบึงกาฬ</t>
  </si>
  <si>
    <t>ฝายห้วยน้ำสวย (ปชด.)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</si>
</sst>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.00_);_(&quot;$&quot;* \(#,##0.00\);_(&quot;$&quot;* &quot;-&quot;??_);_(@_)"/>
    <numFmt numFmtId="188" formatCode="_(* #,##0.00_);_(* \(#,##0.00\);_(* &quot;-&quot;??_);_(@_)"/>
    <numFmt numFmtId="189" formatCode="_-* #,##0_-;\-* #,##0_-;_-* &quot;-&quot;??_-;_-@_-"/>
    <numFmt numFmtId="190" formatCode="_-* #,##0.0000_-;\-* #,##0.0000_-;_-* &quot;-&quot;??_-;_-@_-"/>
    <numFmt numFmtId="191" formatCode="General_)"/>
    <numFmt numFmtId="192" formatCode="#,##0.0"/>
    <numFmt numFmtId="193" formatCode="_(* #,##0.0000_);_(* \(#,##0.0000\);_(\ &quot;-&quot;??_);_(@_)"/>
    <numFmt numFmtId="194" formatCode="0.0000"/>
    <numFmt numFmtId="195" formatCode="#,##0_ ;\-#,##0\ "/>
    <numFmt numFmtId="196" formatCode="[$-107041E]d\ mmm\ yy;@"/>
    <numFmt numFmtId="197" formatCode="_-* #,##0.0000_-;\-* #,##0.0000_-;_-* &quot;-&quot;????_-;_-@_-"/>
  </numFmts>
  <fonts count="53"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sz val="10"/>
      <name val="Arial"/>
      <family val="2"/>
    </font>
    <font>
      <b/>
      <sz val="18"/>
      <name val="TH SarabunPSK"/>
      <family val="2"/>
    </font>
    <font>
      <b/>
      <sz val="22"/>
      <name val="TH SarabunPSK"/>
      <family val="2"/>
    </font>
    <font>
      <b/>
      <sz val="16"/>
      <name val="TH SarabunPSK"/>
      <family val="2"/>
    </font>
    <font>
      <sz val="16"/>
      <color indexed="8"/>
      <name val="TH SarabunPSK"/>
      <family val="2"/>
    </font>
    <font>
      <b/>
      <sz val="16"/>
      <color indexed="8"/>
      <name val="TH SarabunPSK"/>
      <family val="2"/>
    </font>
    <font>
      <sz val="16"/>
      <name val="TH SarabunPSK"/>
      <family val="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SV Rojchana"/>
    </font>
    <font>
      <sz val="16"/>
      <name val="AngsanaUPC"/>
      <family val="1"/>
      <charset val="222"/>
    </font>
    <font>
      <sz val="18"/>
      <name val="AngsanaUPC"/>
      <family val="1"/>
    </font>
    <font>
      <b/>
      <sz val="14"/>
      <name val="AngsanaUPC"/>
      <family val="1"/>
      <charset val="222"/>
    </font>
    <font>
      <sz val="16"/>
      <name val="AngsanaUPC"/>
      <family val="1"/>
    </font>
    <font>
      <sz val="14"/>
      <name val="AngsanaUPC"/>
      <family val="1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2"/>
      <name val="นูลมรผ"/>
      <charset val="129"/>
    </font>
    <font>
      <sz val="12"/>
      <name val="นูลมรผ"/>
    </font>
    <font>
      <sz val="10"/>
      <name val="Arial"/>
      <family val="2"/>
    </font>
    <font>
      <b/>
      <sz val="22"/>
      <name val="Tahoma"/>
      <family val="2"/>
      <charset val="222"/>
    </font>
    <font>
      <b/>
      <sz val="18"/>
      <name val="Tahoma"/>
      <family val="2"/>
      <charset val="222"/>
    </font>
    <font>
      <sz val="16"/>
      <name val="TH Sarabun New"/>
      <family val="2"/>
    </font>
    <font>
      <b/>
      <i/>
      <u/>
      <sz val="16"/>
      <name val="TH SarabunPSK"/>
      <family val="2"/>
    </font>
    <font>
      <b/>
      <u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i/>
      <u val="doubleAccounting"/>
      <sz val="16"/>
      <name val="TH SarabunPSK"/>
      <family val="2"/>
    </font>
    <font>
      <b/>
      <i/>
      <u val="singleAccounting"/>
      <sz val="16"/>
      <name val="TH SarabunPSK"/>
      <family val="2"/>
    </font>
    <font>
      <sz val="14"/>
      <name val="TH SarabunPSK"/>
      <family val="2"/>
    </font>
    <font>
      <sz val="14"/>
      <color indexed="9"/>
      <name val="TH SarabunPSK"/>
      <family val="2"/>
    </font>
    <font>
      <sz val="14"/>
      <name val="Cordia New"/>
      <family val="2"/>
    </font>
    <font>
      <b/>
      <sz val="14"/>
      <name val="TH SarabunPSK"/>
      <family val="2"/>
    </font>
    <font>
      <sz val="14"/>
      <color indexed="12"/>
      <name val="TH SarabunPSK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8">
    <xf numFmtId="0" fontId="0" fillId="0" borderId="0"/>
    <xf numFmtId="0" fontId="25" fillId="0" borderId="0">
      <alignment vertical="center"/>
    </xf>
    <xf numFmtId="0" fontId="2" fillId="0" borderId="0"/>
    <xf numFmtId="0" fontId="2" fillId="0" borderId="0"/>
    <xf numFmtId="44" fontId="26" fillId="0" borderId="0" applyFont="0" applyFill="0" applyBorder="0" applyAlignment="0" applyProtection="0"/>
    <xf numFmtId="4" fontId="27" fillId="0" borderId="1"/>
    <xf numFmtId="9" fontId="28" fillId="0" borderId="0">
      <alignment vertical="center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6" fillId="0" borderId="0"/>
    <xf numFmtId="0" fontId="26" fillId="0" borderId="0"/>
    <xf numFmtId="0" fontId="26" fillId="0" borderId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9" fontId="3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26" fillId="0" borderId="0"/>
    <xf numFmtId="0" fontId="10" fillId="3" borderId="0" applyNumberFormat="0" applyBorder="0" applyAlignment="0" applyProtection="0"/>
    <xf numFmtId="187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191" fontId="30" fillId="0" borderId="0"/>
    <xf numFmtId="191" fontId="30" fillId="0" borderId="0"/>
    <xf numFmtId="191" fontId="30" fillId="0" borderId="0"/>
    <xf numFmtId="191" fontId="30" fillId="0" borderId="0"/>
    <xf numFmtId="191" fontId="30" fillId="0" borderId="0"/>
    <xf numFmtId="191" fontId="30" fillId="0" borderId="0"/>
    <xf numFmtId="191" fontId="30" fillId="0" borderId="0"/>
    <xf numFmtId="191" fontId="3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38" fontId="31" fillId="22" borderId="0" applyNumberFormat="0" applyBorder="0" applyAlignment="0" applyProtection="0"/>
    <xf numFmtId="0" fontId="32" fillId="0" borderId="4" applyNumberFormat="0" applyAlignment="0" applyProtection="0">
      <alignment horizontal="left" vertical="center"/>
    </xf>
    <xf numFmtId="0" fontId="32" fillId="0" borderId="5">
      <alignment horizontal="left" vertical="center"/>
    </xf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26" fillId="0" borderId="0"/>
    <xf numFmtId="0" fontId="18" fillId="7" borderId="2" applyNumberFormat="0" applyAlignment="0" applyProtection="0"/>
    <xf numFmtId="10" fontId="31" fillId="23" borderId="9" applyNumberFormat="0" applyBorder="0" applyAlignment="0" applyProtection="0"/>
    <xf numFmtId="0" fontId="18" fillId="7" borderId="2" applyNumberFormat="0" applyAlignment="0" applyProtection="0"/>
    <xf numFmtId="0" fontId="19" fillId="0" borderId="10" applyNumberFormat="0" applyFill="0" applyAlignment="0" applyProtection="0"/>
    <xf numFmtId="0" fontId="20" fillId="24" borderId="0" applyNumberFormat="0" applyBorder="0" applyAlignment="0" applyProtection="0"/>
    <xf numFmtId="37" fontId="33" fillId="0" borderId="0"/>
    <xf numFmtId="192" fontId="2" fillId="0" borderId="0"/>
    <xf numFmtId="0" fontId="1" fillId="0" borderId="0"/>
    <xf numFmtId="0" fontId="44" fillId="0" borderId="0"/>
    <xf numFmtId="0" fontId="2" fillId="0" borderId="0"/>
    <xf numFmtId="0" fontId="38" fillId="0" borderId="0"/>
    <xf numFmtId="0" fontId="2" fillId="25" borderId="11" applyNumberFormat="0" applyFont="0" applyAlignment="0" applyProtection="0"/>
    <xf numFmtId="0" fontId="21" fillId="20" borderId="12" applyNumberFormat="0" applyAlignment="0" applyProtection="0"/>
    <xf numFmtId="10" fontId="2" fillId="0" borderId="0" applyFont="0" applyFill="0" applyBorder="0" applyAlignment="0" applyProtection="0"/>
    <xf numFmtId="1" fontId="2" fillId="0" borderId="13" applyNumberFormat="0" applyFill="0" applyAlignment="0" applyProtection="0">
      <alignment horizontal="center" vertical="center"/>
    </xf>
    <xf numFmtId="0" fontId="26" fillId="0" borderId="0"/>
    <xf numFmtId="4" fontId="27" fillId="0" borderId="1"/>
    <xf numFmtId="0" fontId="26" fillId="0" borderId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9" fontId="36" fillId="0" borderId="0" applyFont="0" applyFill="0" applyBorder="0" applyAlignment="0" applyProtection="0"/>
    <xf numFmtId="4" fontId="27" fillId="0" borderId="1"/>
    <xf numFmtId="0" fontId="2" fillId="0" borderId="0"/>
    <xf numFmtId="0" fontId="44" fillId="0" borderId="0"/>
    <xf numFmtId="0" fontId="2" fillId="0" borderId="0"/>
    <xf numFmtId="0" fontId="2" fillId="0" borderId="0"/>
    <xf numFmtId="0" fontId="26" fillId="0" borderId="0" applyProtection="0"/>
    <xf numFmtId="0" fontId="26" fillId="0" borderId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4" fontId="27" fillId="0" borderId="1"/>
    <xf numFmtId="0" fontId="26" fillId="0" borderId="0"/>
    <xf numFmtId="0" fontId="36" fillId="0" borderId="0"/>
    <xf numFmtId="44" fontId="2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5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4" fillId="0" borderId="0"/>
    <xf numFmtId="18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71">
    <xf numFmtId="0" fontId="0" fillId="0" borderId="0" xfId="0"/>
    <xf numFmtId="0" fontId="6" fillId="0" borderId="0" xfId="0" applyFont="1"/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7" xfId="0" applyFont="1" applyBorder="1"/>
    <xf numFmtId="17" fontId="6" fillId="0" borderId="17" xfId="0" quotePrefix="1" applyNumberFormat="1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8" xfId="0" applyFont="1" applyBorder="1"/>
    <xf numFmtId="0" fontId="6" fillId="0" borderId="17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/>
    </xf>
    <xf numFmtId="0" fontId="6" fillId="0" borderId="17" xfId="0" applyFont="1" applyBorder="1" applyAlignment="1">
      <alignment vertical="top"/>
    </xf>
    <xf numFmtId="0" fontId="8" fillId="0" borderId="0" xfId="80" applyFont="1" applyFill="1" applyAlignment="1">
      <alignment vertical="top"/>
    </xf>
    <xf numFmtId="0" fontId="8" fillId="0" borderId="9" xfId="80" applyFont="1" applyFill="1" applyBorder="1" applyAlignment="1">
      <alignment horizontal="center" vertical="top"/>
    </xf>
    <xf numFmtId="0" fontId="43" fillId="0" borderId="9" xfId="80" applyFont="1" applyFill="1" applyBorder="1" applyAlignment="1">
      <alignment vertical="top" wrapText="1"/>
    </xf>
    <xf numFmtId="0" fontId="8" fillId="0" borderId="9" xfId="80" applyFont="1" applyFill="1" applyBorder="1" applyAlignment="1">
      <alignment horizontal="center" vertical="top" shrinkToFit="1"/>
    </xf>
    <xf numFmtId="0" fontId="8" fillId="0" borderId="9" xfId="80" applyFont="1" applyFill="1" applyBorder="1" applyAlignment="1">
      <alignment vertical="top"/>
    </xf>
    <xf numFmtId="189" fontId="8" fillId="0" borderId="9" xfId="58" applyNumberFormat="1" applyFont="1" applyFill="1" applyBorder="1" applyAlignment="1">
      <alignment horizontal="center" vertical="top"/>
    </xf>
    <xf numFmtId="0" fontId="4" fillId="0" borderId="0" xfId="105" applyFont="1" applyFill="1" applyBorder="1" applyAlignment="1">
      <alignment horizontal="centerContinuous" vertical="top"/>
    </xf>
    <xf numFmtId="0" fontId="4" fillId="0" borderId="0" xfId="80" applyFont="1" applyFill="1" applyBorder="1" applyAlignment="1">
      <alignment horizontal="center"/>
    </xf>
    <xf numFmtId="0" fontId="4" fillId="0" borderId="0" xfId="105" applyFont="1" applyFill="1" applyBorder="1" applyAlignment="1">
      <alignment vertical="top"/>
    </xf>
    <xf numFmtId="43" fontId="4" fillId="0" borderId="0" xfId="97" applyFont="1" applyFill="1" applyBorder="1" applyAlignment="1">
      <alignment horizontal="center" vertical="top"/>
    </xf>
    <xf numFmtId="0" fontId="5" fillId="0" borderId="9" xfId="105" applyFont="1" applyFill="1" applyBorder="1" applyAlignment="1">
      <alignment horizontal="centerContinuous" vertical="top"/>
    </xf>
    <xf numFmtId="0" fontId="5" fillId="0" borderId="9" xfId="105" applyFont="1" applyFill="1" applyBorder="1" applyAlignment="1">
      <alignment horizontal="center" vertical="top"/>
    </xf>
    <xf numFmtId="0" fontId="3" fillId="0" borderId="0" xfId="105" applyFont="1" applyFill="1" applyAlignment="1">
      <alignment vertical="center"/>
    </xf>
    <xf numFmtId="0" fontId="3" fillId="0" borderId="15" xfId="105" applyFont="1" applyFill="1" applyBorder="1" applyAlignment="1">
      <alignment horizontal="center" vertical="center"/>
    </xf>
    <xf numFmtId="0" fontId="3" fillId="0" borderId="16" xfId="105" applyFont="1" applyFill="1" applyBorder="1" applyAlignment="1">
      <alignment horizontal="center" vertical="center"/>
    </xf>
    <xf numFmtId="0" fontId="3" fillId="0" borderId="9" xfId="105" applyFont="1" applyFill="1" applyBorder="1" applyAlignment="1">
      <alignment horizontal="center" vertical="center"/>
    </xf>
    <xf numFmtId="0" fontId="3" fillId="0" borderId="9" xfId="105" applyNumberFormat="1" applyFont="1" applyFill="1" applyBorder="1" applyAlignment="1">
      <alignment horizontal="center" vertical="center"/>
    </xf>
    <xf numFmtId="0" fontId="8" fillId="0" borderId="0" xfId="80" applyFont="1" applyFill="1" applyBorder="1"/>
    <xf numFmtId="0" fontId="8" fillId="0" borderId="0" xfId="80" applyFont="1" applyFill="1" applyBorder="1" applyAlignment="1">
      <alignment horizontal="center"/>
    </xf>
    <xf numFmtId="0" fontId="8" fillId="0" borderId="0" xfId="80" applyFont="1" applyFill="1" applyBorder="1" applyAlignment="1">
      <alignment wrapText="1"/>
    </xf>
    <xf numFmtId="189" fontId="8" fillId="0" borderId="0" xfId="58" applyNumberFormat="1" applyFont="1" applyFill="1" applyBorder="1"/>
    <xf numFmtId="189" fontId="8" fillId="0" borderId="0" xfId="58" applyNumberFormat="1" applyFont="1" applyFill="1" applyBorder="1" applyAlignment="1">
      <alignment horizontal="center"/>
    </xf>
    <xf numFmtId="190" fontId="46" fillId="0" borderId="9" xfId="58" applyNumberFormat="1" applyFont="1" applyFill="1" applyBorder="1" applyAlignment="1">
      <alignment vertical="center"/>
    </xf>
    <xf numFmtId="0" fontId="8" fillId="0" borderId="24" xfId="80" applyFont="1" applyFill="1" applyBorder="1" applyAlignment="1">
      <alignment horizontal="center" vertical="top"/>
    </xf>
    <xf numFmtId="0" fontId="42" fillId="26" borderId="24" xfId="80" applyFont="1" applyFill="1" applyBorder="1" applyAlignment="1">
      <alignment vertical="top" wrapText="1"/>
    </xf>
    <xf numFmtId="0" fontId="8" fillId="0" borderId="24" xfId="80" applyFont="1" applyFill="1" applyBorder="1" applyAlignment="1">
      <alignment horizontal="center" vertical="top" shrinkToFit="1"/>
    </xf>
    <xf numFmtId="0" fontId="8" fillId="0" borderId="24" xfId="80" applyFont="1" applyFill="1" applyBorder="1" applyAlignment="1">
      <alignment horizontal="right" vertical="top"/>
    </xf>
    <xf numFmtId="190" fontId="47" fillId="0" borderId="24" xfId="58" applyNumberFormat="1" applyFont="1" applyFill="1" applyBorder="1" applyAlignment="1">
      <alignment vertical="center"/>
    </xf>
    <xf numFmtId="189" fontId="8" fillId="0" borderId="24" xfId="58" applyNumberFormat="1" applyFont="1" applyFill="1" applyBorder="1" applyAlignment="1">
      <alignment horizontal="center" vertical="top"/>
    </xf>
    <xf numFmtId="0" fontId="8" fillId="0" borderId="25" xfId="80" applyFont="1" applyFill="1" applyBorder="1" applyAlignment="1">
      <alignment horizontal="center" vertical="top"/>
    </xf>
    <xf numFmtId="0" fontId="8" fillId="0" borderId="25" xfId="80" applyFont="1" applyFill="1" applyBorder="1" applyAlignment="1">
      <alignment vertical="top" wrapText="1"/>
    </xf>
    <xf numFmtId="0" fontId="8" fillId="0" borderId="25" xfId="80" applyFont="1" applyFill="1" applyBorder="1" applyAlignment="1">
      <alignment horizontal="center" vertical="top" shrinkToFit="1"/>
    </xf>
    <xf numFmtId="0" fontId="8" fillId="0" borderId="25" xfId="80" applyFont="1" applyFill="1" applyBorder="1" applyAlignment="1">
      <alignment horizontal="right" vertical="top"/>
    </xf>
    <xf numFmtId="190" fontId="8" fillId="0" borderId="25" xfId="58" applyNumberFormat="1" applyFont="1" applyFill="1" applyBorder="1" applyAlignment="1">
      <alignment vertical="center"/>
    </xf>
    <xf numFmtId="49" fontId="8" fillId="0" borderId="25" xfId="80" applyNumberFormat="1" applyFont="1" applyFill="1" applyBorder="1" applyAlignment="1">
      <alignment horizontal="center" vertical="top"/>
    </xf>
    <xf numFmtId="194" fontId="8" fillId="0" borderId="25" xfId="80" applyNumberFormat="1" applyFont="1" applyFill="1" applyBorder="1" applyAlignment="1">
      <alignment horizontal="right" vertical="top"/>
    </xf>
    <xf numFmtId="3" fontId="8" fillId="0" borderId="25" xfId="80" applyNumberFormat="1" applyFont="1" applyFill="1" applyBorder="1" applyAlignment="1">
      <alignment horizontal="center" vertical="top"/>
    </xf>
    <xf numFmtId="0" fontId="42" fillId="26" borderId="25" xfId="80" applyFont="1" applyFill="1" applyBorder="1" applyAlignment="1">
      <alignment vertical="top" wrapText="1"/>
    </xf>
    <xf numFmtId="190" fontId="47" fillId="0" borderId="25" xfId="58" applyNumberFormat="1" applyFont="1" applyFill="1" applyBorder="1" applyAlignment="1">
      <alignment vertical="center"/>
    </xf>
    <xf numFmtId="189" fontId="8" fillId="0" borderId="25" xfId="58" applyNumberFormat="1" applyFont="1" applyFill="1" applyBorder="1" applyAlignment="1">
      <alignment horizontal="center" vertical="top"/>
    </xf>
    <xf numFmtId="194" fontId="8" fillId="0" borderId="25" xfId="80" applyNumberFormat="1" applyFont="1" applyFill="1" applyBorder="1" applyAlignment="1">
      <alignment vertical="top"/>
    </xf>
    <xf numFmtId="0" fontId="6" fillId="0" borderId="25" xfId="0" applyFont="1" applyBorder="1" applyAlignment="1">
      <alignment horizontal="center"/>
    </xf>
    <xf numFmtId="0" fontId="45" fillId="0" borderId="25" xfId="102" applyFont="1" applyFill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/>
    </xf>
    <xf numFmtId="194" fontId="6" fillId="0" borderId="25" xfId="0" applyNumberFormat="1" applyFont="1" applyBorder="1" applyAlignment="1"/>
    <xf numFmtId="0" fontId="8" fillId="0" borderId="25" xfId="119" applyFont="1" applyFill="1" applyBorder="1" applyAlignment="1">
      <alignment horizontal="center"/>
    </xf>
    <xf numFmtId="195" fontId="8" fillId="0" borderId="25" xfId="95" applyNumberFormat="1" applyFont="1" applyFill="1" applyBorder="1" applyAlignment="1">
      <alignment horizontal="center" vertical="center"/>
    </xf>
    <xf numFmtId="0" fontId="42" fillId="0" borderId="25" xfId="80" applyFont="1" applyFill="1" applyBorder="1" applyAlignment="1">
      <alignment vertical="top" wrapText="1"/>
    </xf>
    <xf numFmtId="0" fontId="8" fillId="0" borderId="26" xfId="80" applyFont="1" applyFill="1" applyBorder="1" applyAlignment="1">
      <alignment horizontal="center" vertical="top"/>
    </xf>
    <xf numFmtId="0" fontId="8" fillId="0" borderId="26" xfId="80" applyFont="1" applyFill="1" applyBorder="1" applyAlignment="1">
      <alignment horizontal="center" vertical="top" shrinkToFit="1"/>
    </xf>
    <xf numFmtId="0" fontId="42" fillId="0" borderId="26" xfId="80" applyFont="1" applyFill="1" applyBorder="1" applyAlignment="1">
      <alignment vertical="top" wrapText="1"/>
    </xf>
    <xf numFmtId="0" fontId="8" fillId="0" borderId="26" xfId="80" applyFont="1" applyFill="1" applyBorder="1" applyAlignment="1">
      <alignment horizontal="right" vertical="top"/>
    </xf>
    <xf numFmtId="190" fontId="41" fillId="0" borderId="26" xfId="58" applyNumberFormat="1" applyFont="1" applyFill="1" applyBorder="1" applyAlignment="1">
      <alignment vertical="center"/>
    </xf>
    <xf numFmtId="0" fontId="8" fillId="0" borderId="26" xfId="80" applyFont="1" applyFill="1" applyBorder="1" applyAlignment="1">
      <alignment vertical="top" wrapText="1"/>
    </xf>
    <xf numFmtId="190" fontId="8" fillId="0" borderId="26" xfId="58" applyNumberFormat="1" applyFont="1" applyFill="1" applyBorder="1" applyAlignment="1">
      <alignment vertical="center"/>
    </xf>
    <xf numFmtId="3" fontId="8" fillId="0" borderId="26" xfId="80" applyNumberFormat="1" applyFont="1" applyFill="1" applyBorder="1" applyAlignment="1">
      <alignment horizontal="center" vertical="top"/>
    </xf>
    <xf numFmtId="0" fontId="8" fillId="0" borderId="24" xfId="80" applyFont="1" applyFill="1" applyBorder="1" applyAlignment="1">
      <alignment vertical="top" wrapText="1"/>
    </xf>
    <xf numFmtId="190" fontId="8" fillId="0" borderId="24" xfId="58" applyNumberFormat="1" applyFont="1" applyFill="1" applyBorder="1" applyAlignment="1">
      <alignment vertical="center"/>
    </xf>
    <xf numFmtId="3" fontId="8" fillId="0" borderId="24" xfId="80" applyNumberFormat="1" applyFont="1" applyFill="1" applyBorder="1" applyAlignment="1">
      <alignment horizontal="center" vertical="top"/>
    </xf>
    <xf numFmtId="0" fontId="6" fillId="0" borderId="26" xfId="0" applyFont="1" applyBorder="1" applyAlignment="1">
      <alignment horizontal="center"/>
    </xf>
    <xf numFmtId="0" fontId="45" fillId="0" borderId="26" xfId="102" applyFont="1" applyFill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/>
    </xf>
    <xf numFmtId="194" fontId="6" fillId="0" borderId="26" xfId="0" applyNumberFormat="1" applyFont="1" applyBorder="1" applyAlignment="1"/>
    <xf numFmtId="0" fontId="8" fillId="0" borderId="26" xfId="119" applyFont="1" applyFill="1" applyBorder="1" applyAlignment="1">
      <alignment horizontal="center"/>
    </xf>
    <xf numFmtId="195" fontId="8" fillId="0" borderId="26" xfId="95" applyNumberFormat="1" applyFont="1" applyFill="1" applyBorder="1" applyAlignment="1">
      <alignment horizontal="center" vertical="center"/>
    </xf>
    <xf numFmtId="194" fontId="8" fillId="0" borderId="24" xfId="80" applyNumberFormat="1" applyFont="1" applyFill="1" applyBorder="1" applyAlignment="1">
      <alignment vertical="top"/>
    </xf>
    <xf numFmtId="0" fontId="48" fillId="0" borderId="0" xfId="120" applyFont="1"/>
    <xf numFmtId="0" fontId="49" fillId="0" borderId="0" xfId="120" applyFont="1" applyFill="1"/>
    <xf numFmtId="0" fontId="48" fillId="0" borderId="15" xfId="120" applyFont="1" applyBorder="1" applyAlignment="1">
      <alignment horizontal="center"/>
    </xf>
    <xf numFmtId="0" fontId="48" fillId="0" borderId="13" xfId="120" applyFont="1" applyBorder="1" applyAlignment="1">
      <alignment horizontal="center"/>
    </xf>
    <xf numFmtId="0" fontId="48" fillId="0" borderId="13" xfId="120" applyFont="1" applyBorder="1"/>
    <xf numFmtId="0" fontId="48" fillId="0" borderId="15" xfId="120" applyFont="1" applyFill="1" applyBorder="1" applyAlignment="1">
      <alignment horizontal="center"/>
    </xf>
    <xf numFmtId="0" fontId="48" fillId="0" borderId="16" xfId="120" applyFont="1" applyBorder="1" applyAlignment="1">
      <alignment horizontal="center"/>
    </xf>
    <xf numFmtId="0" fontId="48" fillId="0" borderId="16" xfId="120" applyFont="1" applyBorder="1"/>
    <xf numFmtId="0" fontId="48" fillId="0" borderId="16" xfId="120" applyFont="1" applyFill="1" applyBorder="1" applyAlignment="1">
      <alignment horizontal="center"/>
    </xf>
    <xf numFmtId="0" fontId="48" fillId="27" borderId="9" xfId="120" applyFont="1" applyFill="1" applyBorder="1"/>
    <xf numFmtId="0" fontId="51" fillId="27" borderId="9" xfId="120" applyFont="1" applyFill="1" applyBorder="1" applyAlignment="1">
      <alignment horizontal="center"/>
    </xf>
    <xf numFmtId="189" fontId="51" fillId="27" borderId="9" xfId="122" applyNumberFormat="1" applyFont="1" applyFill="1" applyBorder="1"/>
    <xf numFmtId="190" fontId="51" fillId="27" borderId="9" xfId="58" applyNumberFormat="1" applyFont="1" applyFill="1" applyBorder="1"/>
    <xf numFmtId="0" fontId="48" fillId="0" borderId="27" xfId="120" applyFont="1" applyBorder="1" applyAlignment="1">
      <alignment horizontal="center"/>
    </xf>
    <xf numFmtId="0" fontId="48" fillId="0" borderId="27" xfId="120" applyFont="1" applyBorder="1" applyAlignment="1">
      <alignment horizontal="left"/>
    </xf>
    <xf numFmtId="189" fontId="48" fillId="0" borderId="17" xfId="58" applyNumberFormat="1" applyFont="1" applyBorder="1"/>
    <xf numFmtId="190" fontId="48" fillId="0" borderId="17" xfId="58" applyNumberFormat="1" applyFont="1" applyBorder="1"/>
    <xf numFmtId="189" fontId="48" fillId="0" borderId="27" xfId="58" applyNumberFormat="1" applyFont="1" applyFill="1" applyBorder="1"/>
    <xf numFmtId="190" fontId="48" fillId="0" borderId="27" xfId="58" applyNumberFormat="1" applyFont="1" applyFill="1" applyBorder="1"/>
    <xf numFmtId="189" fontId="48" fillId="0" borderId="17" xfId="58" applyNumberFormat="1" applyFont="1" applyFill="1" applyBorder="1"/>
    <xf numFmtId="190" fontId="48" fillId="0" borderId="17" xfId="58" applyNumberFormat="1" applyFont="1" applyFill="1" applyBorder="1"/>
    <xf numFmtId="0" fontId="48" fillId="0" borderId="17" xfId="120" applyFont="1" applyBorder="1" applyAlignment="1">
      <alignment horizontal="center"/>
    </xf>
    <xf numFmtId="0" fontId="48" fillId="0" borderId="17" xfId="120" applyFont="1" applyBorder="1"/>
    <xf numFmtId="0" fontId="48" fillId="0" borderId="18" xfId="120" applyFont="1" applyBorder="1" applyAlignment="1">
      <alignment horizontal="center"/>
    </xf>
    <xf numFmtId="0" fontId="48" fillId="0" borderId="18" xfId="120" applyFont="1" applyBorder="1"/>
    <xf numFmtId="189" fontId="48" fillId="0" borderId="18" xfId="58" applyNumberFormat="1" applyFont="1" applyBorder="1"/>
    <xf numFmtId="190" fontId="48" fillId="0" borderId="18" xfId="58" applyNumberFormat="1" applyFont="1" applyBorder="1"/>
    <xf numFmtId="189" fontId="48" fillId="0" borderId="18" xfId="58" applyNumberFormat="1" applyFont="1" applyFill="1" applyBorder="1"/>
    <xf numFmtId="190" fontId="48" fillId="0" borderId="18" xfId="58" applyNumberFormat="1" applyFont="1" applyFill="1" applyBorder="1"/>
    <xf numFmtId="0" fontId="48" fillId="0" borderId="0" xfId="120" applyFont="1" applyBorder="1"/>
    <xf numFmtId="189" fontId="52" fillId="0" borderId="0" xfId="122" applyNumberFormat="1" applyFont="1" applyBorder="1"/>
    <xf numFmtId="41" fontId="48" fillId="0" borderId="0" xfId="122" applyNumberFormat="1" applyFont="1" applyFill="1" applyBorder="1"/>
    <xf numFmtId="189" fontId="48" fillId="0" borderId="0" xfId="122" applyNumberFormat="1" applyFont="1" applyFill="1" applyBorder="1"/>
    <xf numFmtId="197" fontId="48" fillId="0" borderId="0" xfId="122" applyNumberFormat="1" applyFont="1" applyFill="1" applyBorder="1"/>
    <xf numFmtId="0" fontId="48" fillId="0" borderId="0" xfId="120" applyFont="1" applyFill="1"/>
    <xf numFmtId="0" fontId="48" fillId="0" borderId="15" xfId="120" applyFont="1" applyBorder="1" applyAlignment="1">
      <alignment horizontal="center" vertical="top"/>
    </xf>
    <xf numFmtId="0" fontId="48" fillId="0" borderId="0" xfId="120" applyFont="1" applyAlignment="1">
      <alignment vertical="top"/>
    </xf>
    <xf numFmtId="189" fontId="48" fillId="0" borderId="28" xfId="58" applyNumberFormat="1" applyFont="1" applyBorder="1"/>
    <xf numFmtId="190" fontId="48" fillId="0" borderId="28" xfId="58" applyNumberFormat="1" applyFont="1" applyBorder="1"/>
    <xf numFmtId="0" fontId="3" fillId="0" borderId="15" xfId="105" applyFont="1" applyFill="1" applyBorder="1" applyAlignment="1">
      <alignment horizontal="center" vertical="center"/>
    </xf>
    <xf numFmtId="0" fontId="3" fillId="0" borderId="16" xfId="105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/>
    </xf>
    <xf numFmtId="49" fontId="6" fillId="0" borderId="25" xfId="0" applyNumberFormat="1" applyFont="1" applyFill="1" applyBorder="1" applyAlignment="1">
      <alignment horizontal="center"/>
    </xf>
    <xf numFmtId="194" fontId="6" fillId="0" borderId="25" xfId="0" applyNumberFormat="1" applyFont="1" applyFill="1" applyBorder="1" applyAlignment="1"/>
    <xf numFmtId="190" fontId="41" fillId="0" borderId="25" xfId="58" applyNumberFormat="1" applyFont="1" applyFill="1" applyBorder="1" applyAlignment="1">
      <alignment vertical="center"/>
    </xf>
    <xf numFmtId="0" fontId="8" fillId="0" borderId="25" xfId="80" applyFont="1" applyFill="1" applyBorder="1"/>
    <xf numFmtId="0" fontId="8" fillId="0" borderId="25" xfId="80" applyFont="1" applyFill="1" applyBorder="1" applyAlignment="1">
      <alignment horizontal="center"/>
    </xf>
    <xf numFmtId="0" fontId="8" fillId="0" borderId="25" xfId="80" applyFont="1" applyFill="1" applyBorder="1" applyAlignment="1">
      <alignment wrapText="1"/>
    </xf>
    <xf numFmtId="189" fontId="8" fillId="0" borderId="25" xfId="58" applyNumberFormat="1" applyFont="1" applyFill="1" applyBorder="1"/>
    <xf numFmtId="189" fontId="8" fillId="0" borderId="25" xfId="58" applyNumberFormat="1" applyFont="1" applyFill="1" applyBorder="1" applyAlignment="1">
      <alignment horizontal="center"/>
    </xf>
    <xf numFmtId="0" fontId="8" fillId="0" borderId="26" xfId="80" applyFont="1" applyFill="1" applyBorder="1"/>
    <xf numFmtId="0" fontId="8" fillId="0" borderId="26" xfId="80" applyFont="1" applyFill="1" applyBorder="1" applyAlignment="1">
      <alignment horizontal="center"/>
    </xf>
    <xf numFmtId="0" fontId="8" fillId="0" borderId="26" xfId="80" applyFont="1" applyFill="1" applyBorder="1" applyAlignment="1">
      <alignment wrapText="1"/>
    </xf>
    <xf numFmtId="189" fontId="8" fillId="0" borderId="26" xfId="58" applyNumberFormat="1" applyFont="1" applyFill="1" applyBorder="1"/>
    <xf numFmtId="189" fontId="8" fillId="0" borderId="26" xfId="58" applyNumberFormat="1" applyFont="1" applyFill="1" applyBorder="1" applyAlignment="1">
      <alignment horizontal="center"/>
    </xf>
    <xf numFmtId="189" fontId="51" fillId="27" borderId="9" xfId="58" applyNumberFormat="1" applyFont="1" applyFill="1" applyBorder="1"/>
    <xf numFmtId="0" fontId="4" fillId="0" borderId="0" xfId="105" applyFont="1" applyFill="1" applyBorder="1" applyAlignment="1">
      <alignment horizontal="center" vertical="top"/>
    </xf>
    <xf numFmtId="0" fontId="39" fillId="0" borderId="0" xfId="80" applyFont="1" applyFill="1" applyAlignment="1">
      <alignment horizontal="center"/>
    </xf>
    <xf numFmtId="0" fontId="39" fillId="0" borderId="0" xfId="80" applyFont="1" applyFill="1" applyBorder="1" applyAlignment="1">
      <alignment horizontal="center"/>
    </xf>
    <xf numFmtId="0" fontId="3" fillId="0" borderId="15" xfId="105" applyFont="1" applyFill="1" applyBorder="1" applyAlignment="1">
      <alignment horizontal="center" vertical="center"/>
    </xf>
    <xf numFmtId="0" fontId="3" fillId="0" borderId="13" xfId="105" applyFont="1" applyFill="1" applyBorder="1" applyAlignment="1">
      <alignment horizontal="center" vertical="center"/>
    </xf>
    <xf numFmtId="0" fontId="3" fillId="0" borderId="16" xfId="105" applyFont="1" applyFill="1" applyBorder="1" applyAlignment="1">
      <alignment horizontal="center" vertical="center"/>
    </xf>
    <xf numFmtId="0" fontId="3" fillId="0" borderId="15" xfId="105" applyFont="1" applyFill="1" applyBorder="1" applyAlignment="1">
      <alignment horizontal="center" vertical="center" wrapText="1"/>
    </xf>
    <xf numFmtId="0" fontId="40" fillId="0" borderId="13" xfId="80" applyFont="1" applyFill="1" applyBorder="1" applyAlignment="1">
      <alignment vertical="center" wrapText="1"/>
    </xf>
    <xf numFmtId="0" fontId="40" fillId="0" borderId="16" xfId="80" applyFont="1" applyFill="1" applyBorder="1" applyAlignment="1">
      <alignment vertical="center" wrapText="1"/>
    </xf>
    <xf numFmtId="0" fontId="40" fillId="0" borderId="13" xfId="80" applyFont="1" applyFill="1" applyBorder="1" applyAlignment="1">
      <alignment horizontal="center" vertical="center" wrapText="1"/>
    </xf>
    <xf numFmtId="0" fontId="40" fillId="0" borderId="16" xfId="80" applyFont="1" applyFill="1" applyBorder="1" applyAlignment="1">
      <alignment horizontal="center" vertical="center" wrapText="1"/>
    </xf>
    <xf numFmtId="0" fontId="3" fillId="0" borderId="19" xfId="105" applyFont="1" applyFill="1" applyBorder="1" applyAlignment="1">
      <alignment horizontal="center" vertical="center"/>
    </xf>
    <xf numFmtId="0" fontId="3" fillId="0" borderId="5" xfId="105" applyFont="1" applyFill="1" applyBorder="1" applyAlignment="1">
      <alignment horizontal="center" vertical="center"/>
    </xf>
    <xf numFmtId="0" fontId="3" fillId="0" borderId="20" xfId="105" applyFont="1" applyFill="1" applyBorder="1" applyAlignment="1">
      <alignment horizontal="center" vertical="center"/>
    </xf>
    <xf numFmtId="189" fontId="3" fillId="0" borderId="15" xfId="58" applyNumberFormat="1" applyFont="1" applyFill="1" applyBorder="1" applyAlignment="1">
      <alignment horizontal="center" vertical="center" wrapText="1"/>
    </xf>
    <xf numFmtId="0" fontId="40" fillId="0" borderId="13" xfId="80" applyFont="1" applyFill="1" applyBorder="1" applyAlignment="1">
      <alignment vertical="center"/>
    </xf>
    <xf numFmtId="0" fontId="40" fillId="0" borderId="16" xfId="80" applyFont="1" applyFill="1" applyBorder="1" applyAlignment="1">
      <alignment vertical="center"/>
    </xf>
    <xf numFmtId="0" fontId="3" fillId="0" borderId="21" xfId="105" applyFont="1" applyFill="1" applyBorder="1" applyAlignment="1">
      <alignment horizontal="center" vertical="center"/>
    </xf>
    <xf numFmtId="0" fontId="3" fillId="0" borderId="23" xfId="105" applyFont="1" applyFill="1" applyBorder="1" applyAlignment="1">
      <alignment horizontal="center" vertical="center"/>
    </xf>
    <xf numFmtId="0" fontId="3" fillId="0" borderId="22" xfId="105" applyFont="1" applyFill="1" applyBorder="1" applyAlignment="1">
      <alignment horizontal="center" vertical="center"/>
    </xf>
    <xf numFmtId="0" fontId="3" fillId="0" borderId="15" xfId="80" applyFont="1" applyFill="1" applyBorder="1" applyAlignment="1">
      <alignment horizontal="center" vertical="center" wrapText="1"/>
    </xf>
    <xf numFmtId="0" fontId="3" fillId="0" borderId="13" xfId="80" applyFont="1" applyFill="1" applyBorder="1" applyAlignment="1">
      <alignment horizontal="center" vertical="center" wrapText="1"/>
    </xf>
    <xf numFmtId="0" fontId="3" fillId="0" borderId="16" xfId="80" applyFont="1" applyFill="1" applyBorder="1" applyAlignment="1">
      <alignment horizontal="center" vertical="center" wrapText="1"/>
    </xf>
    <xf numFmtId="0" fontId="3" fillId="0" borderId="21" xfId="105" applyNumberFormat="1" applyFont="1" applyFill="1" applyBorder="1" applyAlignment="1">
      <alignment horizontal="center" vertical="center"/>
    </xf>
    <xf numFmtId="0" fontId="3" fillId="0" borderId="22" xfId="105" applyNumberFormat="1" applyFont="1" applyFill="1" applyBorder="1" applyAlignment="1">
      <alignment horizontal="center" vertical="center"/>
    </xf>
    <xf numFmtId="0" fontId="3" fillId="0" borderId="16" xfId="105" applyFont="1" applyFill="1" applyBorder="1" applyAlignment="1">
      <alignment horizontal="center" vertical="center" wrapText="1"/>
    </xf>
    <xf numFmtId="189" fontId="3" fillId="0" borderId="15" xfId="97" applyNumberFormat="1" applyFont="1" applyFill="1" applyBorder="1" applyAlignment="1">
      <alignment horizontal="center" vertical="center" wrapText="1"/>
    </xf>
    <xf numFmtId="0" fontId="40" fillId="0" borderId="16" xfId="80" applyFont="1" applyFill="1" applyBorder="1" applyAlignment="1">
      <alignment horizontal="center" vertical="center"/>
    </xf>
    <xf numFmtId="43" fontId="3" fillId="0" borderId="15" xfId="97" applyFont="1" applyFill="1" applyBorder="1" applyAlignment="1">
      <alignment horizontal="center" vertical="center" wrapText="1"/>
    </xf>
    <xf numFmtId="0" fontId="5" fillId="0" borderId="0" xfId="120" applyFont="1" applyAlignment="1">
      <alignment horizontal="center"/>
    </xf>
    <xf numFmtId="196" fontId="48" fillId="0" borderId="29" xfId="120" applyNumberFormat="1" applyFont="1" applyBorder="1" applyAlignment="1">
      <alignment horizontal="center"/>
    </xf>
    <xf numFmtId="0" fontId="48" fillId="0" borderId="19" xfId="121" applyFont="1" applyFill="1" applyBorder="1" applyAlignment="1">
      <alignment horizontal="center" vertical="top" wrapText="1"/>
    </xf>
    <xf numFmtId="0" fontId="48" fillId="0" borderId="20" xfId="121" applyFont="1" applyFill="1" applyBorder="1" applyAlignment="1">
      <alignment horizontal="center" vertical="top" wrapText="1"/>
    </xf>
    <xf numFmtId="0" fontId="48" fillId="0" borderId="19" xfId="121" applyFont="1" applyBorder="1" applyAlignment="1">
      <alignment horizontal="center" vertical="top" wrapText="1"/>
    </xf>
    <xf numFmtId="0" fontId="48" fillId="0" borderId="20" xfId="121" applyFont="1" applyBorder="1" applyAlignment="1">
      <alignment horizontal="center" vertical="top" wrapText="1"/>
    </xf>
  </cellXfs>
  <cellStyles count="128">
    <cellStyle name=",;F'KOIT[[WAAHK" xfId="1"/>
    <cellStyle name="_Sheet2 (2)" xfId="2"/>
    <cellStyle name="_Sheet2 (2)_mtef_rid9 ชลบุรีสายปฏิบัติการเพิ่มเติม(ใหม่)" xfId="3"/>
    <cellStyle name="_พระยาบรรลือ" xfId="4"/>
    <cellStyle name="_ราคาดิน" xfId="5"/>
    <cellStyle name="100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5" xfId="19"/>
    <cellStyle name="5_MTEF (170951)" xfId="20"/>
    <cellStyle name="5_MTEF 40652 ฉะเชิงเทรา" xfId="21"/>
    <cellStyle name="5_MTEF 50-59 สชป.9 (171151)ปรับปรุง" xfId="22"/>
    <cellStyle name="5_MTEF ส่งน้ำนครนายก 53-55" xfId="23"/>
    <cellStyle name="5_MTEF สชป" xfId="24"/>
    <cellStyle name="5_MTEF สระแก้ว(ล่าสุด)2" xfId="25"/>
    <cellStyle name="5_mtef_rid จันทบุรี(ผปก)29พค52" xfId="26"/>
    <cellStyle name="5_mtef_rid9 (200552) กรม" xfId="27"/>
    <cellStyle name="5_mtef_rid9 ชลบุรีสายปฏิบัติการเพิ่มเติม(ใหม่)" xfId="28"/>
    <cellStyle name="5_คบ.บางพลวงบรรเทาภัยจากน้ำ 29 พ.ค.52" xfId="29"/>
    <cellStyle name="5_คป.จันทบุรี(7พย51)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75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l_Sheet2" xfId="44"/>
    <cellStyle name="Bad" xfId="45"/>
    <cellStyle name="b_xdcd8_Đಒb_xdcfc_Ø_x0015_Currency_ปะหน้าขุดลอก" xfId="46"/>
    <cellStyle name="b헤Đలb혤Đూb홐Đ౒b홼Đౢb_xdc7c_Đ౲b_xdcac_Đಂb_xdcd8_Đಒb_xdcfc_Ø_x0015_Cu" xfId="47"/>
    <cellStyle name="Calculation" xfId="48"/>
    <cellStyle name="Check Cell" xfId="49"/>
    <cellStyle name="Comma  - Style1" xfId="50"/>
    <cellStyle name="Comma  - Style2" xfId="51"/>
    <cellStyle name="Comma  - Style3" xfId="52"/>
    <cellStyle name="Comma  - Style4" xfId="53"/>
    <cellStyle name="Comma  - Style5" xfId="54"/>
    <cellStyle name="Comma  - Style6" xfId="55"/>
    <cellStyle name="Comma  - Style7" xfId="56"/>
    <cellStyle name="Comma  - Style8" xfId="57"/>
    <cellStyle name="Comma 2" xfId="58"/>
    <cellStyle name="Comma 3" xfId="59"/>
    <cellStyle name="Comma 4" xfId="60"/>
    <cellStyle name="Comma 4 2" xfId="123"/>
    <cellStyle name="Comma 5" xfId="61"/>
    <cellStyle name="Comma 6" xfId="62"/>
    <cellStyle name="Comma 6 2" xfId="122"/>
    <cellStyle name="Explanatory Text" xfId="63"/>
    <cellStyle name="Good" xfId="64"/>
    <cellStyle name="Grey" xfId="65"/>
    <cellStyle name="Header1" xfId="66"/>
    <cellStyle name="Header2" xfId="67"/>
    <cellStyle name="Heading 1" xfId="68"/>
    <cellStyle name="Heading 2" xfId="69"/>
    <cellStyle name="Heading 3" xfId="70"/>
    <cellStyle name="Heading 4" xfId="71"/>
    <cellStyle name="heet1_1" xfId="72"/>
    <cellStyle name="Input" xfId="73"/>
    <cellStyle name="Input [yellow]" xfId="74"/>
    <cellStyle name="Input_MTEF_1-4" xfId="75"/>
    <cellStyle name="Linked Cell" xfId="76"/>
    <cellStyle name="Neutral" xfId="77"/>
    <cellStyle name="no dec" xfId="78"/>
    <cellStyle name="Normal" xfId="0" builtinId="0"/>
    <cellStyle name="Normal - Style1" xfId="79"/>
    <cellStyle name="Normal 2" xfId="80"/>
    <cellStyle name="Normal 3" xfId="81"/>
    <cellStyle name="Normal 4" xfId="82"/>
    <cellStyle name="Normal 4 2" xfId="124"/>
    <cellStyle name="Normal 5" xfId="83"/>
    <cellStyle name="Normal 5 2" xfId="120"/>
    <cellStyle name="Normal_สรุปงบประมาณปี 51" xfId="121"/>
    <cellStyle name="Note" xfId="84"/>
    <cellStyle name="Output" xfId="85"/>
    <cellStyle name="Percent [2]" xfId="86"/>
    <cellStyle name="Quantity" xfId="87"/>
    <cellStyle name="rmal_Sheet1_1_ค่าจ้างชั่วคราว" xfId="88"/>
    <cellStyle name="Style 1" xfId="89"/>
    <cellStyle name="Style 2" xfId="90"/>
    <cellStyle name="Title" xfId="91"/>
    <cellStyle name="Total" xfId="92"/>
    <cellStyle name="Warning Text" xfId="93"/>
    <cellStyle name="เครื่องหมายจุลภาค 10" xfId="125"/>
    <cellStyle name="เครื่องหมายจุลภาค 2" xfId="94"/>
    <cellStyle name="เครื่องหมายจุลภาค 2 2" xfId="126"/>
    <cellStyle name="เครื่องหมายจุลภาค 3" xfId="95"/>
    <cellStyle name="เครื่องหมายจุลภาค 4" xfId="96"/>
    <cellStyle name="เครื่องหมายจุลภาค 6" xfId="97"/>
    <cellStyle name="เครื่องหมายจุลภาค 7" xfId="127"/>
    <cellStyle name="เชื่อมโยงหลายมิติ" xfId="98"/>
    <cellStyle name="ตามการเชื่อมโยงหลายมิติ" xfId="99"/>
    <cellStyle name="น้บะภฒ_95" xfId="100"/>
    <cellStyle name="นใหญ่" xfId="101"/>
    <cellStyle name="ปกติ 2" xfId="102"/>
    <cellStyle name="ปกติ 2 2" xfId="103"/>
    <cellStyle name="ปกติ 3" xfId="104"/>
    <cellStyle name="ปกติ 6" xfId="105"/>
    <cellStyle name="ปกติ_แบบฟอร์มขอตั้ง 56" xfId="119"/>
    <cellStyle name="ประมาณการ" xfId="106"/>
    <cellStyle name="ราว" xfId="107"/>
    <cellStyle name="ฤธถ [0]_95" xfId="108"/>
    <cellStyle name="ฤธถ_95" xfId="109"/>
    <cellStyle name="ล๋ศญ [0]_95" xfId="110"/>
    <cellStyle name="ล๋ศญ_95" xfId="111"/>
    <cellStyle name="ลักษณะ 1" xfId="112"/>
    <cellStyle name="ลักษณะ 2" xfId="113"/>
    <cellStyle name="วฅมุ_4ฟ๙ฝวภ๛" xfId="114"/>
    <cellStyle name="าขุดลอก" xfId="115"/>
    <cellStyle name="ำนวณ" xfId="116"/>
    <cellStyle name="้ำประชาศรัย" xfId="117"/>
    <cellStyle name="ีสูบน้ำปตร.ประชาศรัย(จ้าง" xfId="118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Chat\&#3586;&#3629;&#3629;&#3609;&#3640;&#3597;&#3634;&#3605;&#3651;&#3594;&#3657;&#3614;&#3607;.&#3611;&#3656;&#3634;\REPOR1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&#3619;&#3634;&#3588;&#3634;&#3651;&#3627;&#3617;&#3656;&#3605;.&#3588;.4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zx\&#3585;&#3619;&#3632;&#3605;&#3640;&#3657;&#3609;&#3648;&#3624;&#3619;&#3625;&#3600;&#3585;&#3636;&#3592;45\&#3585;&#3619;&#3632;&#3605;&#3640;&#3657;&#3609;&#3648;&#3624;&#3619;&#3625;&#3600;&#3585;&#3636;&#3592;_&#3611;&#3619;&#3633;&#3610;&#3611;&#3619;&#3640;&#3591;&#3594;&#3611;&#3648;&#3621;&#3655;&#3585;_OK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tthichai\data\E-Links\links-form\Form-com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adb\spar&#3585;&#3619;&#3617;\money4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.MTEF/&#3626;&#3656;&#3591;%20&#3626;&#3588;&#3597;.%2030%20&#3585;&#3618;4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07;&#3640;&#3656;&#3591;&#3648;&#3588;&#3621;&#3655;&#3604;&#3585;&#3621;&#3640;&#3656;&#3617;3\&#3611;&#3617;&#3585;.%20&#3627;&#3657;&#3623;&#3618;&#3614;&#3640;&#3648;&#3586;&#3655;&#361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pg527\&#3651;&#3594;&#3657;&#3619;&#3656;&#3623;&#3617;&#3585;&#3633;&#3609;\%23%23%20MTEF_NEW%2020%20&#3617;&#3637;&#3588;%2050\&#3626;&#3656;&#3623;&#3609;&#3611;&#3598;&#3636;&#3610;&#3633;&#3605;&#3636;&#3585;&#3634;&#3619;&#3611;&#3637;2549\&#3586;&#3629;&#3605;&#3633;&#3657;&#3591;&#3611;&#3637;2550\19&#3617;&#3585;&#3619;&#3634;&#3588;&#3617;2550\500109_%20MTE50-53_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.MTEF/&#3649;&#3612;&#3609;%2025%20&#3621;&#3640;&#3656;&#3617;&#3609;&#3657;&#3635;%20&#3626;&#3594;&#3611;.14%20(%204%20&#3585;&#3618;.48)/irr7/&#3611;&#3619;&#3632;&#3594;&#3640;&#3617;&#3585;&#3619;&#3617;/&#3611;&#3619;&#3632;&#3594;&#3640;&#3617;&#3585;&#3619;&#3617;7&#3614;&#3588;48/&#3629;&#3635;&#3609;&#3634;&#3592;/Documents%20and%20Settings/user/My%20Documents/&#3616;&#3641;&#3623;&#3604;&#3621;/MTEF%20&#3611;&#3637;%202549-2551/&#3626;&#3619;&#3640;&#3611;%20mtef%20&#3591;&#3634;&#3609;&#3614;&#3633;&#3602;&#3609;&#3634;&#3649;&#3627;&#3621;&#3656;&#3591;&#3609;&#3657;&#3635;49-52/&#3626;&#3619;&#3640;&#3611;%20mtef%20&#3614;&#3633;&#3602;&#3609;&#363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SP/Downloads/&#3619;&#3623;&#3617;MTEF&#3651;&#3627;&#3657;%20&#3619;&#3608;&#3626;/MTEF&#3627;&#3621;&#3633;&#3591;&#3592;&#3634;&#3585;&#3619;&#3608;&#3626;.&#3605;&#3619;&#3623;&#3592;&#3626;&#3629;&#3610;/&#3619;&#3623;&#3617;MTEF&#3651;&#3627;&#3657;%20&#3619;&#3608;&#3626;/&#3626;&#3594;&#3611;.9/MyData/&#3651;&#3594;&#3657;&#3619;&#3656;&#3623;&#3617;&#3585;&#3633;&#3609;/MTEF53-59/521013MTEF5259_c3_Web.xls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ผ1-ผ2 (2538)"/>
      <sheetName val="กต.ผง.51-2"/>
      <sheetName val="กต.ผง.51-2 (2)"/>
      <sheetName val="กันเหลื่อม,กันขยาย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Irrigation Project code (R16+1)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S1"/>
      <sheetName val="โครงการ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ชป.ง.01"/>
      <sheetName val="ชป.ง.02"/>
      <sheetName val="ชป.ง.03"/>
      <sheetName val="ชป.ง.04"/>
      <sheetName val="ง.700"/>
      <sheetName val="ง.800"/>
      <sheetName val="ง.801"/>
      <sheetName val="ง.900"/>
      <sheetName val="220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ผู้รับผิดชอบ"/>
      <sheetName val="ฟอร์มห้วยหลวง"/>
      <sheetName val="ฟอร์มห้วยหลวง (2)"/>
      <sheetName val="ฟอร์มห้วยหลวง (3)"/>
      <sheetName val="ฟอร์มห้วยหลวง (4)"/>
      <sheetName val="ฟอร์มทุ่งสัมฤทธิ์"/>
      <sheetName val="ฟอร์มทุ่งสัมฤทธิ์ (2)"/>
      <sheetName val="ฟอร์มทุ่งสัมฤทธิ์ (3)"/>
      <sheetName val="ฟอร์มทุ่งสัมฤทธิ์ (4)"/>
      <sheetName val="ฟอร์มทุ่งสัมฤทธิ์ (5)"/>
      <sheetName val="ฟอร์มทุ่งสัมฤทธิ์ (6)"/>
      <sheetName val="ฟอร์มทุ่งสัมฤทธิ์ (7)"/>
      <sheetName val="ฟอร์มลุ่มน้ำปิงตอนล่าง"/>
      <sheetName val="ฟอร์มลุ่มน้ำปิงตอนล่าง (2)"/>
      <sheetName val="ฟอร์มลุ่มน้ำปิงตอนล่าง (3)"/>
      <sheetName val="ฟอร์มลุ่มน้ำปิงตอนล่าง (4)"/>
      <sheetName val="ฟอร์มลุ่มน้ำปิงตอนล่าง (5)"/>
      <sheetName val="ฟอร์มลุ่มน้ำปิงตอนล่าง (6)"/>
      <sheetName val="ฟอร์มลุ่มน้ำปิงตอนล่าง (7)"/>
      <sheetName val="ฟอร์มลุ่มน้ำปิงตอนล่าง (8)"/>
      <sheetName val="ฟอร์มลุ่มน้ำปิงตอนล่าง (9)"/>
      <sheetName val="ฟอร์มลุ่มน้ำปิงตอนล่าง (10)"/>
      <sheetName val="ฟอร์มลุ่มน้ำปิงตอนล่าง (11)"/>
      <sheetName val="ฟอร์มแม่ลาว"/>
      <sheetName val="ทั้งหมด"/>
      <sheetName val="ฟอร์มแม่ลาว (2)"/>
      <sheetName val="ฟอร์มแม่ลาว (3)"/>
      <sheetName val="ฟอร์มแม่ลาว (4)"/>
      <sheetName val="ฟอร์มแม่ลาว (5)"/>
      <sheetName val="ฟอร์มแม่ลาว (6)"/>
      <sheetName val="ฟอร์มกระเสียว"/>
      <sheetName val="ฟอร์มกระเสียว (2)"/>
      <sheetName val="ฟอร์มกระเสียว (3)"/>
      <sheetName val="ขนาดใหญ่ (3)"/>
      <sheetName val="ฟอร์มหนองหญ้าม้า"/>
      <sheetName val="ฟอร์มบ้านบุ่ง"/>
      <sheetName val="ฟอร์มกระแสสินธุ์"/>
      <sheetName val="ฟอร์มกระแสสินธุ์ (2)"/>
      <sheetName val="ฟอร์มวังร่มเกล้า"/>
      <sheetName val="ฟอร์มบ้านดง"/>
      <sheetName val="ขนาดกลาง"/>
      <sheetName val="แบบฟอร์มท่อ"/>
      <sheetName val="แบบฟอร์มขุดลอก"/>
      <sheetName val="สรุป (รายเดือน44)"/>
      <sheetName val="ทาง"/>
      <sheetName val="ขุดลอก"/>
      <sheetName val="²耀ร์มลุ่มน้ำปิงตอนล่าง (3)"/>
      <sheetName val="ฟอรੌมกระเสียว (2)"/>
      <sheetName val="ฟอร์มหนองหญ้ยม้า"/>
      <sheetName val="ฟอਣ์มบ้านบุ่ਇ"/>
      <sheetName val="ฟอร่มกระแสสินธุ์ (2)"/>
      <sheetName val="แบบฟอย์มขุดลอ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5BASIN"/>
      <sheetName val="10"/>
      <sheetName val="11"/>
      <sheetName val="12"/>
      <sheetName val="13"/>
      <sheetName val="14"/>
      <sheetName val="15"/>
      <sheetName val="16"/>
      <sheetName val="1"/>
      <sheetName val="2"/>
      <sheetName val="3"/>
      <sheetName val="4"/>
      <sheetName val="5"/>
      <sheetName val="6"/>
      <sheetName val="7"/>
      <sheetName val="8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ประมาณการ"/>
      <sheetName val="ข้อมูลเบื้องต้น"/>
      <sheetName val="ทำนบดิน 1"/>
      <sheetName val="ทำนบดิน 3"/>
      <sheetName val="ทำนบดิน 4"/>
      <sheetName val="ประมาณการเก่า "/>
      <sheetName val="คสลsp (2)"/>
      <sheetName val="S-SP new"/>
      <sheetName val="unit-p"/>
      <sheetName val="UNIT"/>
      <sheetName val="ราคาวัสดุ"/>
      <sheetName val="KS11"/>
      <sheetName val="KS12 "/>
      <sheetName val="ตารางแยก"/>
      <sheetName val="จัดชื้อ"/>
      <sheetName val="แผนจัดจ้าง "/>
      <sheetName val="ML"/>
      <sheetName val="ราคากลาง1"/>
      <sheetName val="ราคากลาง2"/>
      <sheetName val="ไม้-เหล็ก"/>
      <sheetName val="รากลางจ้างเหมา"/>
      <sheetName val="ข้อมูลเบื้ฬงต้น"/>
      <sheetName val="ఈัఔชื้อ"/>
      <sheetName val="ుผఙจัดจ੉าง "/>
      <sheetName val="ไม้-เษล็ก"/>
      <sheetName val="أากลางจ้างเหม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กสย11_1"/>
      <sheetName val="อะตราลูกรังและงานทาง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หัส_โครงการ"/>
      <sheetName val="รหัส_ลุ่มน้ำย่อย"/>
      <sheetName val="คำอธิบาย"/>
      <sheetName val="แผนงาน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สชป.2"/>
      <sheetName val="สชป.5"/>
      <sheetName val="สชป.7 "/>
      <sheetName val="สชป.9 "/>
      <sheetName val="สชป.15"/>
      <sheetName val="สชป.16"/>
      <sheetName val="สำนักเครื่องจักรกล"/>
      <sheetName val="สชป.12"/>
      <sheetName val="สชป.14"/>
      <sheetName val="สำนักพัฒนาโครงสร้างฯ"/>
      <sheetName val="สำนักสำรวจฯ"/>
      <sheetName val="สำนักบริหารโครงการ"/>
      <sheetName val="สชป.8"/>
      <sheetName val="รวมสชป.13-14-15-16"/>
      <sheetName val="สชป.13"/>
      <sheetName val="กองกฎหมาย"/>
      <sheetName val="สำนักออกแบบ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MTEF(รวม)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zoomScale="70" zoomScaleNormal="70" workbookViewId="0">
      <selection activeCell="B1" sqref="B1:S1"/>
    </sheetView>
  </sheetViews>
  <sheetFormatPr defaultColWidth="9" defaultRowHeight="24"/>
  <cols>
    <col min="1" max="1" width="5.75" style="31" bestFit="1" customWidth="1"/>
    <col min="2" max="2" width="3.875" style="32" bestFit="1" customWidth="1"/>
    <col min="3" max="3" width="54.375" style="33" customWidth="1"/>
    <col min="4" max="4" width="7.75" style="32" customWidth="1"/>
    <col min="5" max="5" width="9.375" style="32" customWidth="1"/>
    <col min="6" max="6" width="10.25" style="32" customWidth="1"/>
    <col min="7" max="7" width="10" style="32" customWidth="1"/>
    <col min="8" max="8" width="9.5" style="32" bestFit="1" customWidth="1"/>
    <col min="9" max="9" width="8.625" style="32" bestFit="1" customWidth="1"/>
    <col min="10" max="10" width="12" style="32" customWidth="1"/>
    <col min="11" max="11" width="12.875" style="31" customWidth="1"/>
    <col min="12" max="12" width="17.875" style="34" bestFit="1" customWidth="1"/>
    <col min="13" max="13" width="10.75" style="35" customWidth="1"/>
    <col min="14" max="14" width="8.875" style="31" customWidth="1"/>
    <col min="15" max="15" width="9.25" style="31" bestFit="1" customWidth="1"/>
    <col min="16" max="16" width="8" style="31" bestFit="1" customWidth="1"/>
    <col min="17" max="17" width="7.5" style="32" customWidth="1"/>
    <col min="18" max="18" width="9.125" style="32" customWidth="1"/>
    <col min="19" max="19" width="12.125" style="32" customWidth="1"/>
    <col min="20" max="20" width="20.625" style="32" customWidth="1"/>
    <col min="21" max="21" width="9" style="31"/>
    <col min="22" max="22" width="11.75" style="31" bestFit="1" customWidth="1"/>
    <col min="23" max="16384" width="9" style="31"/>
  </cols>
  <sheetData>
    <row r="1" spans="1:20" s="22" customFormat="1" ht="33">
      <c r="A1" s="20"/>
      <c r="B1" s="136" t="s">
        <v>74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21"/>
    </row>
    <row r="2" spans="1:20" s="22" customFormat="1" ht="33">
      <c r="A2" s="20"/>
      <c r="B2" s="136" t="s">
        <v>161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21"/>
    </row>
    <row r="3" spans="1:20" s="22" customFormat="1" ht="33">
      <c r="A3" s="20"/>
      <c r="B3" s="136" t="s">
        <v>69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23"/>
    </row>
    <row r="4" spans="1:20" s="22" customFormat="1" ht="33">
      <c r="A4" s="24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  <c r="N4" s="25">
        <v>14</v>
      </c>
      <c r="O4" s="25">
        <v>15</v>
      </c>
      <c r="P4" s="25">
        <v>16</v>
      </c>
      <c r="Q4" s="25">
        <v>17</v>
      </c>
      <c r="R4" s="25">
        <v>18</v>
      </c>
      <c r="S4" s="25">
        <v>19</v>
      </c>
      <c r="T4" s="25">
        <v>20</v>
      </c>
    </row>
    <row r="5" spans="1:20" s="26" customFormat="1" ht="27.75">
      <c r="A5" s="139" t="s">
        <v>68</v>
      </c>
      <c r="B5" s="139" t="s">
        <v>0</v>
      </c>
      <c r="C5" s="142" t="s">
        <v>15</v>
      </c>
      <c r="D5" s="142" t="s">
        <v>16</v>
      </c>
      <c r="E5" s="142" t="s">
        <v>25</v>
      </c>
      <c r="F5" s="147" t="s">
        <v>1</v>
      </c>
      <c r="G5" s="148"/>
      <c r="H5" s="148"/>
      <c r="I5" s="148"/>
      <c r="J5" s="148"/>
      <c r="K5" s="149"/>
      <c r="L5" s="150" t="s">
        <v>160</v>
      </c>
      <c r="M5" s="153" t="s">
        <v>2</v>
      </c>
      <c r="N5" s="154"/>
      <c r="O5" s="154"/>
      <c r="P5" s="155"/>
      <c r="Q5" s="147" t="s">
        <v>3</v>
      </c>
      <c r="R5" s="148"/>
      <c r="S5" s="149"/>
      <c r="T5" s="156" t="s">
        <v>4</v>
      </c>
    </row>
    <row r="6" spans="1:20" s="26" customFormat="1" ht="40.5" customHeight="1">
      <c r="A6" s="140"/>
      <c r="B6" s="140"/>
      <c r="C6" s="143"/>
      <c r="D6" s="145"/>
      <c r="E6" s="145"/>
      <c r="F6" s="27" t="s">
        <v>5</v>
      </c>
      <c r="G6" s="27" t="s">
        <v>6</v>
      </c>
      <c r="H6" s="27" t="s">
        <v>7</v>
      </c>
      <c r="I6" s="27" t="s">
        <v>14</v>
      </c>
      <c r="J6" s="159" t="s">
        <v>63</v>
      </c>
      <c r="K6" s="160"/>
      <c r="L6" s="151"/>
      <c r="M6" s="147" t="s">
        <v>8</v>
      </c>
      <c r="N6" s="148"/>
      <c r="O6" s="149"/>
      <c r="P6" s="142" t="s">
        <v>9</v>
      </c>
      <c r="Q6" s="162" t="s">
        <v>17</v>
      </c>
      <c r="R6" s="162" t="s">
        <v>10</v>
      </c>
      <c r="S6" s="164" t="s">
        <v>11</v>
      </c>
      <c r="T6" s="157"/>
    </row>
    <row r="7" spans="1:20" s="26" customFormat="1" ht="42" customHeight="1">
      <c r="A7" s="141"/>
      <c r="B7" s="141"/>
      <c r="C7" s="144"/>
      <c r="D7" s="146"/>
      <c r="E7" s="146"/>
      <c r="F7" s="28"/>
      <c r="G7" s="28"/>
      <c r="H7" s="28"/>
      <c r="I7" s="28"/>
      <c r="J7" s="29" t="s">
        <v>64</v>
      </c>
      <c r="K7" s="30" t="s">
        <v>65</v>
      </c>
      <c r="L7" s="152"/>
      <c r="M7" s="28" t="s">
        <v>21</v>
      </c>
      <c r="N7" s="28" t="s">
        <v>12</v>
      </c>
      <c r="O7" s="28" t="s">
        <v>13</v>
      </c>
      <c r="P7" s="161"/>
      <c r="Q7" s="163"/>
      <c r="R7" s="146"/>
      <c r="S7" s="163"/>
      <c r="T7" s="158"/>
    </row>
    <row r="8" spans="1:20" s="14" customFormat="1" ht="26.25">
      <c r="A8" s="15"/>
      <c r="B8" s="15"/>
      <c r="C8" s="16" t="s">
        <v>69</v>
      </c>
      <c r="D8" s="15"/>
      <c r="E8" s="15"/>
      <c r="F8" s="17"/>
      <c r="G8" s="17"/>
      <c r="H8" s="17"/>
      <c r="I8" s="15"/>
      <c r="J8" s="15"/>
      <c r="K8" s="18"/>
      <c r="L8" s="36">
        <f>L9+L23+L27</f>
        <v>810</v>
      </c>
      <c r="M8" s="19"/>
      <c r="N8" s="18"/>
      <c r="O8" s="18"/>
      <c r="P8" s="18"/>
      <c r="Q8" s="15"/>
      <c r="R8" s="15"/>
      <c r="S8" s="15"/>
      <c r="T8" s="15"/>
    </row>
    <row r="9" spans="1:20" s="14" customFormat="1" ht="26.25">
      <c r="A9" s="37"/>
      <c r="B9" s="37"/>
      <c r="C9" s="38" t="s">
        <v>49</v>
      </c>
      <c r="D9" s="37"/>
      <c r="E9" s="37"/>
      <c r="F9" s="39"/>
      <c r="G9" s="39"/>
      <c r="H9" s="39"/>
      <c r="I9" s="37"/>
      <c r="J9" s="40"/>
      <c r="K9" s="40"/>
      <c r="L9" s="41">
        <f>SUM(L10:L21)</f>
        <v>306</v>
      </c>
      <c r="M9" s="42"/>
      <c r="N9" s="37"/>
      <c r="O9" s="37"/>
      <c r="P9" s="37"/>
      <c r="Q9" s="37"/>
      <c r="R9" s="37"/>
      <c r="S9" s="37"/>
      <c r="T9" s="37"/>
    </row>
    <row r="10" spans="1:20" s="14" customFormat="1" ht="24.75" customHeight="1">
      <c r="A10" s="43">
        <v>5</v>
      </c>
      <c r="B10" s="43">
        <v>1</v>
      </c>
      <c r="C10" s="44" t="s">
        <v>75</v>
      </c>
      <c r="D10" s="43">
        <v>2.2000000000000002</v>
      </c>
      <c r="E10" s="43">
        <v>3</v>
      </c>
      <c r="F10" s="45" t="s">
        <v>76</v>
      </c>
      <c r="G10" s="45" t="s">
        <v>76</v>
      </c>
      <c r="H10" s="45" t="s">
        <v>73</v>
      </c>
      <c r="I10" s="43" t="s">
        <v>70</v>
      </c>
      <c r="J10" s="46">
        <v>17.578499999999998</v>
      </c>
      <c r="K10" s="46">
        <v>103.6138</v>
      </c>
      <c r="L10" s="47">
        <v>20</v>
      </c>
      <c r="M10" s="43">
        <v>1</v>
      </c>
      <c r="N10" s="43">
        <v>1</v>
      </c>
      <c r="O10" s="43">
        <v>1</v>
      </c>
      <c r="P10" s="43">
        <v>4</v>
      </c>
      <c r="Q10" s="43">
        <v>800</v>
      </c>
      <c r="R10" s="43">
        <v>336</v>
      </c>
      <c r="S10" s="43" t="s">
        <v>72</v>
      </c>
      <c r="T10" s="43" t="s">
        <v>77</v>
      </c>
    </row>
    <row r="11" spans="1:20" s="14" customFormat="1" ht="24.75" customHeight="1">
      <c r="A11" s="43">
        <f t="shared" ref="A11:A17" si="0">A10</f>
        <v>5</v>
      </c>
      <c r="B11" s="43">
        <f t="shared" ref="B11:B21" si="1">B10+1</f>
        <v>2</v>
      </c>
      <c r="C11" s="44" t="s">
        <v>81</v>
      </c>
      <c r="D11" s="43">
        <v>2.2000000000000002</v>
      </c>
      <c r="E11" s="43">
        <v>2</v>
      </c>
      <c r="F11" s="45" t="s">
        <v>82</v>
      </c>
      <c r="G11" s="45" t="s">
        <v>83</v>
      </c>
      <c r="H11" s="45" t="s">
        <v>84</v>
      </c>
      <c r="I11" s="43" t="s">
        <v>70</v>
      </c>
      <c r="J11" s="46">
        <v>17.9621</v>
      </c>
      <c r="K11" s="46">
        <v>102.1071</v>
      </c>
      <c r="L11" s="47">
        <v>21</v>
      </c>
      <c r="M11" s="43">
        <v>1</v>
      </c>
      <c r="N11" s="43">
        <v>1</v>
      </c>
      <c r="O11" s="43">
        <v>4</v>
      </c>
      <c r="P11" s="43">
        <v>4</v>
      </c>
      <c r="Q11" s="43">
        <v>400</v>
      </c>
      <c r="R11" s="43">
        <v>386</v>
      </c>
      <c r="S11" s="43" t="s">
        <v>72</v>
      </c>
      <c r="T11" s="43" t="s">
        <v>77</v>
      </c>
    </row>
    <row r="12" spans="1:20" s="14" customFormat="1" ht="24.75" customHeight="1">
      <c r="A12" s="43">
        <f t="shared" si="0"/>
        <v>5</v>
      </c>
      <c r="B12" s="43">
        <f t="shared" si="1"/>
        <v>3</v>
      </c>
      <c r="C12" s="44" t="s">
        <v>89</v>
      </c>
      <c r="D12" s="43">
        <v>2.2000000000000002</v>
      </c>
      <c r="E12" s="43">
        <v>3</v>
      </c>
      <c r="F12" s="45" t="s">
        <v>90</v>
      </c>
      <c r="G12" s="45" t="s">
        <v>91</v>
      </c>
      <c r="H12" s="45" t="s">
        <v>92</v>
      </c>
      <c r="I12" s="48" t="s">
        <v>88</v>
      </c>
      <c r="J12" s="46">
        <v>17.125299999999999</v>
      </c>
      <c r="K12" s="46">
        <v>102.22709999999999</v>
      </c>
      <c r="L12" s="47">
        <v>30</v>
      </c>
      <c r="M12" s="43">
        <v>1</v>
      </c>
      <c r="N12" s="43">
        <v>1</v>
      </c>
      <c r="O12" s="43">
        <v>1</v>
      </c>
      <c r="P12" s="43">
        <v>4</v>
      </c>
      <c r="Q12" s="43">
        <v>400</v>
      </c>
      <c r="R12" s="43">
        <v>150</v>
      </c>
      <c r="S12" s="43" t="s">
        <v>72</v>
      </c>
      <c r="T12" s="43" t="s">
        <v>77</v>
      </c>
    </row>
    <row r="13" spans="1:20" s="14" customFormat="1" ht="24.75" customHeight="1">
      <c r="A13" s="43">
        <f t="shared" si="0"/>
        <v>5</v>
      </c>
      <c r="B13" s="43">
        <f t="shared" si="1"/>
        <v>4</v>
      </c>
      <c r="C13" s="44" t="s">
        <v>93</v>
      </c>
      <c r="D13" s="43">
        <v>2.2000000000000002</v>
      </c>
      <c r="E13" s="43">
        <v>2</v>
      </c>
      <c r="F13" s="45" t="s">
        <v>94</v>
      </c>
      <c r="G13" s="45" t="s">
        <v>95</v>
      </c>
      <c r="H13" s="45" t="s">
        <v>96</v>
      </c>
      <c r="I13" s="43" t="s">
        <v>70</v>
      </c>
      <c r="J13" s="49">
        <v>17.510000000000002</v>
      </c>
      <c r="K13" s="46">
        <v>106.89530000000001</v>
      </c>
      <c r="L13" s="47">
        <v>40</v>
      </c>
      <c r="M13" s="43">
        <v>1</v>
      </c>
      <c r="N13" s="43">
        <v>1</v>
      </c>
      <c r="O13" s="43">
        <v>4</v>
      </c>
      <c r="P13" s="43">
        <v>4</v>
      </c>
      <c r="Q13" s="43">
        <v>450</v>
      </c>
      <c r="R13" s="43">
        <v>701</v>
      </c>
      <c r="S13" s="43" t="s">
        <v>72</v>
      </c>
      <c r="T13" s="43" t="s">
        <v>77</v>
      </c>
    </row>
    <row r="14" spans="1:20" s="14" customFormat="1" ht="24.75" customHeight="1">
      <c r="A14" s="43">
        <f t="shared" si="0"/>
        <v>5</v>
      </c>
      <c r="B14" s="43">
        <f t="shared" si="1"/>
        <v>5</v>
      </c>
      <c r="C14" s="44" t="s">
        <v>102</v>
      </c>
      <c r="D14" s="43">
        <v>2.2000000000000002</v>
      </c>
      <c r="E14" s="43">
        <v>3</v>
      </c>
      <c r="F14" s="45" t="s">
        <v>103</v>
      </c>
      <c r="G14" s="45" t="s">
        <v>104</v>
      </c>
      <c r="H14" s="45" t="s">
        <v>105</v>
      </c>
      <c r="I14" s="43" t="s">
        <v>70</v>
      </c>
      <c r="J14" s="46">
        <v>9.3333999999999993</v>
      </c>
      <c r="K14" s="49">
        <v>102.08199999999999</v>
      </c>
      <c r="L14" s="47">
        <v>17</v>
      </c>
      <c r="M14" s="43">
        <v>1</v>
      </c>
      <c r="N14" s="43">
        <v>1</v>
      </c>
      <c r="O14" s="43">
        <v>1</v>
      </c>
      <c r="P14" s="43">
        <v>4</v>
      </c>
      <c r="Q14" s="43">
        <v>450</v>
      </c>
      <c r="R14" s="43">
        <v>312</v>
      </c>
      <c r="S14" s="43" t="s">
        <v>72</v>
      </c>
      <c r="T14" s="43" t="s">
        <v>77</v>
      </c>
    </row>
    <row r="15" spans="1:20" s="14" customFormat="1" ht="24.75" customHeight="1">
      <c r="A15" s="43">
        <f t="shared" si="0"/>
        <v>5</v>
      </c>
      <c r="B15" s="43">
        <f t="shared" si="1"/>
        <v>6</v>
      </c>
      <c r="C15" s="44" t="s">
        <v>106</v>
      </c>
      <c r="D15" s="43">
        <v>2.2000000000000002</v>
      </c>
      <c r="E15" s="43">
        <v>3</v>
      </c>
      <c r="F15" s="45" t="s">
        <v>107</v>
      </c>
      <c r="G15" s="45" t="s">
        <v>108</v>
      </c>
      <c r="H15" s="45" t="s">
        <v>109</v>
      </c>
      <c r="I15" s="43" t="s">
        <v>70</v>
      </c>
      <c r="J15" s="46">
        <v>18.058499999999999</v>
      </c>
      <c r="K15" s="46">
        <v>103.9096</v>
      </c>
      <c r="L15" s="47">
        <v>20</v>
      </c>
      <c r="M15" s="43">
        <v>1</v>
      </c>
      <c r="N15" s="43">
        <v>1</v>
      </c>
      <c r="O15" s="43">
        <v>1</v>
      </c>
      <c r="P15" s="43">
        <v>4</v>
      </c>
      <c r="Q15" s="43">
        <v>400</v>
      </c>
      <c r="R15" s="43">
        <v>240</v>
      </c>
      <c r="S15" s="43" t="s">
        <v>72</v>
      </c>
      <c r="T15" s="43" t="s">
        <v>77</v>
      </c>
    </row>
    <row r="16" spans="1:20" s="14" customFormat="1" ht="24.75" customHeight="1">
      <c r="A16" s="43">
        <f t="shared" si="0"/>
        <v>5</v>
      </c>
      <c r="B16" s="43">
        <f t="shared" si="1"/>
        <v>7</v>
      </c>
      <c r="C16" s="44" t="s">
        <v>97</v>
      </c>
      <c r="D16" s="43">
        <v>2.2000000000000002</v>
      </c>
      <c r="E16" s="43">
        <v>3</v>
      </c>
      <c r="F16" s="45" t="s">
        <v>98</v>
      </c>
      <c r="G16" s="45" t="s">
        <v>99</v>
      </c>
      <c r="H16" s="45" t="s">
        <v>96</v>
      </c>
      <c r="I16" s="43" t="s">
        <v>70</v>
      </c>
      <c r="J16" s="46">
        <v>17.874300000000002</v>
      </c>
      <c r="K16" s="49">
        <v>107.982</v>
      </c>
      <c r="L16" s="47">
        <v>25</v>
      </c>
      <c r="M16" s="43">
        <v>1</v>
      </c>
      <c r="N16" s="43">
        <v>1</v>
      </c>
      <c r="O16" s="43">
        <v>1</v>
      </c>
      <c r="P16" s="43">
        <v>4</v>
      </c>
      <c r="Q16" s="43">
        <v>800</v>
      </c>
      <c r="R16" s="43">
        <v>337</v>
      </c>
      <c r="S16" s="43" t="s">
        <v>72</v>
      </c>
      <c r="T16" s="43" t="s">
        <v>77</v>
      </c>
    </row>
    <row r="17" spans="1:20" s="14" customFormat="1" ht="24.75" customHeight="1">
      <c r="A17" s="43">
        <f t="shared" si="0"/>
        <v>5</v>
      </c>
      <c r="B17" s="43">
        <f t="shared" si="1"/>
        <v>8</v>
      </c>
      <c r="C17" s="44" t="s">
        <v>85</v>
      </c>
      <c r="D17" s="43">
        <v>2.2000000000000002</v>
      </c>
      <c r="E17" s="43">
        <v>3</v>
      </c>
      <c r="F17" s="45" t="s">
        <v>86</v>
      </c>
      <c r="G17" s="45" t="s">
        <v>87</v>
      </c>
      <c r="H17" s="45" t="s">
        <v>84</v>
      </c>
      <c r="I17" s="48" t="s">
        <v>88</v>
      </c>
      <c r="J17" s="46">
        <v>17.067799999999998</v>
      </c>
      <c r="K17" s="46">
        <v>103.2675</v>
      </c>
      <c r="L17" s="47">
        <v>25</v>
      </c>
      <c r="M17" s="43">
        <v>1</v>
      </c>
      <c r="N17" s="43">
        <v>1</v>
      </c>
      <c r="O17" s="43">
        <v>1</v>
      </c>
      <c r="P17" s="43">
        <v>4</v>
      </c>
      <c r="Q17" s="43">
        <v>600</v>
      </c>
      <c r="R17" s="43">
        <v>312</v>
      </c>
      <c r="S17" s="43" t="s">
        <v>72</v>
      </c>
      <c r="T17" s="43" t="s">
        <v>77</v>
      </c>
    </row>
    <row r="18" spans="1:20" s="14" customFormat="1" ht="24.75" customHeight="1">
      <c r="A18" s="43">
        <v>5</v>
      </c>
      <c r="B18" s="43">
        <f t="shared" si="1"/>
        <v>9</v>
      </c>
      <c r="C18" s="44" t="s">
        <v>159</v>
      </c>
      <c r="D18" s="43">
        <v>2.2000000000000002</v>
      </c>
      <c r="E18" s="43">
        <v>3</v>
      </c>
      <c r="F18" s="45" t="s">
        <v>128</v>
      </c>
      <c r="G18" s="45" t="s">
        <v>129</v>
      </c>
      <c r="H18" s="45" t="s">
        <v>96</v>
      </c>
      <c r="I18" s="43" t="s">
        <v>70</v>
      </c>
      <c r="J18" s="46">
        <v>17.3444</v>
      </c>
      <c r="K18" s="46">
        <v>101.5797</v>
      </c>
      <c r="L18" s="47">
        <v>18</v>
      </c>
      <c r="M18" s="43">
        <v>1</v>
      </c>
      <c r="N18" s="43">
        <v>1</v>
      </c>
      <c r="O18" s="43">
        <v>1</v>
      </c>
      <c r="P18" s="43">
        <v>4</v>
      </c>
      <c r="Q18" s="43">
        <v>500</v>
      </c>
      <c r="R18" s="43">
        <v>150</v>
      </c>
      <c r="S18" s="43" t="s">
        <v>72</v>
      </c>
      <c r="T18" s="43" t="s">
        <v>122</v>
      </c>
    </row>
    <row r="19" spans="1:20" s="14" customFormat="1" ht="24.75" customHeight="1">
      <c r="A19" s="43">
        <v>5</v>
      </c>
      <c r="B19" s="43">
        <f t="shared" si="1"/>
        <v>10</v>
      </c>
      <c r="C19" s="44" t="s">
        <v>78</v>
      </c>
      <c r="D19" s="43">
        <v>2.2000000000000002</v>
      </c>
      <c r="E19" s="43">
        <v>3</v>
      </c>
      <c r="F19" s="45" t="s">
        <v>79</v>
      </c>
      <c r="G19" s="45" t="s">
        <v>80</v>
      </c>
      <c r="H19" s="45" t="s">
        <v>73</v>
      </c>
      <c r="I19" s="43" t="s">
        <v>70</v>
      </c>
      <c r="J19" s="46">
        <v>17.642700000000001</v>
      </c>
      <c r="K19" s="49">
        <v>103.62179999999999</v>
      </c>
      <c r="L19" s="47">
        <v>20</v>
      </c>
      <c r="M19" s="43">
        <v>1</v>
      </c>
      <c r="N19" s="43">
        <v>1</v>
      </c>
      <c r="O19" s="43">
        <v>1</v>
      </c>
      <c r="P19" s="43">
        <v>4</v>
      </c>
      <c r="Q19" s="50">
        <v>1250</v>
      </c>
      <c r="R19" s="43">
        <v>489</v>
      </c>
      <c r="S19" s="43" t="s">
        <v>72</v>
      </c>
      <c r="T19" s="43" t="s">
        <v>77</v>
      </c>
    </row>
    <row r="20" spans="1:20" s="14" customFormat="1" ht="24.75" customHeight="1">
      <c r="A20" s="43">
        <v>5</v>
      </c>
      <c r="B20" s="43">
        <f t="shared" si="1"/>
        <v>11</v>
      </c>
      <c r="C20" s="44" t="s">
        <v>100</v>
      </c>
      <c r="D20" s="43">
        <v>2.2000000000000002</v>
      </c>
      <c r="E20" s="43">
        <v>3</v>
      </c>
      <c r="F20" s="45" t="s">
        <v>101</v>
      </c>
      <c r="G20" s="45" t="s">
        <v>71</v>
      </c>
      <c r="H20" s="45" t="s">
        <v>96</v>
      </c>
      <c r="I20" s="43" t="s">
        <v>70</v>
      </c>
      <c r="J20" s="46">
        <v>17.642900000000001</v>
      </c>
      <c r="K20" s="49">
        <v>107.827</v>
      </c>
      <c r="L20" s="47">
        <v>35</v>
      </c>
      <c r="M20" s="43">
        <v>1</v>
      </c>
      <c r="N20" s="43">
        <v>1</v>
      </c>
      <c r="O20" s="43">
        <v>1</v>
      </c>
      <c r="P20" s="43">
        <v>4</v>
      </c>
      <c r="Q20" s="43">
        <v>500</v>
      </c>
      <c r="R20" s="43">
        <v>100</v>
      </c>
      <c r="S20" s="43" t="s">
        <v>72</v>
      </c>
      <c r="T20" s="43" t="s">
        <v>77</v>
      </c>
    </row>
    <row r="21" spans="1:20" s="14" customFormat="1" ht="24.75" customHeight="1">
      <c r="A21" s="43">
        <v>5</v>
      </c>
      <c r="B21" s="43">
        <f t="shared" si="1"/>
        <v>12</v>
      </c>
      <c r="C21" s="44" t="s">
        <v>110</v>
      </c>
      <c r="D21" s="43">
        <v>2.2000000000000002</v>
      </c>
      <c r="E21" s="43">
        <v>3</v>
      </c>
      <c r="F21" s="45" t="s">
        <v>111</v>
      </c>
      <c r="G21" s="45" t="s">
        <v>112</v>
      </c>
      <c r="H21" s="45" t="s">
        <v>109</v>
      </c>
      <c r="I21" s="43" t="s">
        <v>70</v>
      </c>
      <c r="J21" s="46">
        <v>18.047599999999999</v>
      </c>
      <c r="K21" s="46">
        <v>103.4554</v>
      </c>
      <c r="L21" s="47">
        <v>35</v>
      </c>
      <c r="M21" s="43">
        <v>1</v>
      </c>
      <c r="N21" s="43">
        <v>1</v>
      </c>
      <c r="O21" s="43">
        <v>1</v>
      </c>
      <c r="P21" s="43">
        <v>3</v>
      </c>
      <c r="Q21" s="43">
        <v>500</v>
      </c>
      <c r="R21" s="43">
        <v>280</v>
      </c>
      <c r="S21" s="43" t="s">
        <v>72</v>
      </c>
      <c r="T21" s="43" t="s">
        <v>77</v>
      </c>
    </row>
    <row r="22" spans="1:20" s="14" customFormat="1" ht="24.75" customHeight="1">
      <c r="A22" s="43"/>
      <c r="B22" s="43"/>
      <c r="C22" s="44"/>
      <c r="D22" s="43"/>
      <c r="E22" s="43"/>
      <c r="F22" s="45"/>
      <c r="G22" s="45"/>
      <c r="H22" s="45"/>
      <c r="I22" s="43"/>
      <c r="J22" s="46"/>
      <c r="K22" s="46"/>
      <c r="L22" s="47"/>
      <c r="M22" s="43"/>
      <c r="N22" s="43"/>
      <c r="O22" s="43"/>
      <c r="P22" s="43"/>
      <c r="Q22" s="43"/>
      <c r="R22" s="43"/>
      <c r="S22" s="43"/>
      <c r="T22" s="43"/>
    </row>
    <row r="23" spans="1:20" s="14" customFormat="1" ht="24.75" customHeight="1">
      <c r="A23" s="43"/>
      <c r="B23" s="43"/>
      <c r="C23" s="51" t="s">
        <v>41</v>
      </c>
      <c r="D23" s="43"/>
      <c r="E23" s="43"/>
      <c r="F23" s="45"/>
      <c r="G23" s="45"/>
      <c r="H23" s="45"/>
      <c r="I23" s="43"/>
      <c r="J23" s="46"/>
      <c r="K23" s="46"/>
      <c r="L23" s="52">
        <f>SUM(L24:L25)</f>
        <v>65</v>
      </c>
      <c r="M23" s="53"/>
      <c r="N23" s="43"/>
      <c r="O23" s="43"/>
      <c r="P23" s="43"/>
      <c r="Q23" s="43"/>
      <c r="R23" s="43"/>
      <c r="S23" s="43"/>
      <c r="T23" s="43"/>
    </row>
    <row r="24" spans="1:20" s="14" customFormat="1" ht="24.75" customHeight="1">
      <c r="A24" s="43">
        <v>5</v>
      </c>
      <c r="B24" s="43">
        <v>1</v>
      </c>
      <c r="C24" s="44" t="s">
        <v>113</v>
      </c>
      <c r="D24" s="43">
        <v>2.2999999999999998</v>
      </c>
      <c r="E24" s="43">
        <v>3</v>
      </c>
      <c r="F24" s="45" t="s">
        <v>114</v>
      </c>
      <c r="G24" s="45" t="s">
        <v>115</v>
      </c>
      <c r="H24" s="45" t="s">
        <v>109</v>
      </c>
      <c r="I24" s="43" t="s">
        <v>70</v>
      </c>
      <c r="J24" s="46">
        <v>18.234500000000001</v>
      </c>
      <c r="K24" s="46">
        <v>104.0428</v>
      </c>
      <c r="L24" s="47">
        <v>35</v>
      </c>
      <c r="M24" s="43">
        <v>1</v>
      </c>
      <c r="N24" s="43">
        <v>1</v>
      </c>
      <c r="O24" s="43">
        <v>1</v>
      </c>
      <c r="P24" s="43">
        <v>4</v>
      </c>
      <c r="Q24" s="43">
        <v>400</v>
      </c>
      <c r="R24" s="43">
        <v>225</v>
      </c>
      <c r="S24" s="43" t="s">
        <v>72</v>
      </c>
      <c r="T24" s="43" t="s">
        <v>77</v>
      </c>
    </row>
    <row r="25" spans="1:20" s="14" customFormat="1" ht="24.75" customHeight="1">
      <c r="A25" s="43">
        <v>5</v>
      </c>
      <c r="B25" s="43">
        <f>B24+1</f>
        <v>2</v>
      </c>
      <c r="C25" s="44" t="s">
        <v>183</v>
      </c>
      <c r="D25" s="43">
        <v>2.2999999999999998</v>
      </c>
      <c r="E25" s="43">
        <v>3</v>
      </c>
      <c r="F25" s="45" t="s">
        <v>116</v>
      </c>
      <c r="G25" s="45" t="s">
        <v>117</v>
      </c>
      <c r="H25" s="45" t="s">
        <v>96</v>
      </c>
      <c r="I25" s="43" t="s">
        <v>70</v>
      </c>
      <c r="J25" s="46">
        <v>17.950700000000001</v>
      </c>
      <c r="K25" s="49">
        <v>102.73220000000001</v>
      </c>
      <c r="L25" s="47">
        <v>30</v>
      </c>
      <c r="M25" s="43">
        <v>1</v>
      </c>
      <c r="N25" s="43">
        <v>1</v>
      </c>
      <c r="O25" s="43">
        <v>1</v>
      </c>
      <c r="P25" s="43">
        <v>2</v>
      </c>
      <c r="Q25" s="43">
        <v>800</v>
      </c>
      <c r="R25" s="43">
        <v>641</v>
      </c>
      <c r="S25" s="43" t="s">
        <v>72</v>
      </c>
      <c r="T25" s="43" t="s">
        <v>77</v>
      </c>
    </row>
    <row r="26" spans="1:20" s="14" customFormat="1" ht="24.75" customHeight="1">
      <c r="A26" s="43"/>
      <c r="B26" s="43"/>
      <c r="C26" s="44"/>
      <c r="D26" s="43"/>
      <c r="E26" s="43"/>
      <c r="F26" s="45"/>
      <c r="G26" s="45"/>
      <c r="H26" s="45"/>
      <c r="I26" s="43"/>
      <c r="J26" s="46"/>
      <c r="K26" s="46"/>
      <c r="L26" s="47"/>
      <c r="M26" s="43"/>
      <c r="N26" s="43"/>
      <c r="O26" s="43"/>
      <c r="P26" s="43"/>
      <c r="Q26" s="43"/>
      <c r="R26" s="43"/>
      <c r="S26" s="43"/>
      <c r="T26" s="43"/>
    </row>
    <row r="27" spans="1:20" s="14" customFormat="1" ht="24.75" customHeight="1">
      <c r="A27" s="43"/>
      <c r="B27" s="43"/>
      <c r="C27" s="51" t="s">
        <v>118</v>
      </c>
      <c r="D27" s="43"/>
      <c r="E27" s="43"/>
      <c r="F27" s="45"/>
      <c r="G27" s="45"/>
      <c r="H27" s="45"/>
      <c r="I27" s="43"/>
      <c r="J27" s="46"/>
      <c r="K27" s="46"/>
      <c r="L27" s="52">
        <f>SUM(L28:L40)</f>
        <v>439</v>
      </c>
      <c r="M27" s="43"/>
      <c r="N27" s="43"/>
      <c r="O27" s="43"/>
      <c r="P27" s="43"/>
      <c r="Q27" s="43"/>
      <c r="R27" s="43"/>
      <c r="S27" s="43"/>
      <c r="T27" s="43"/>
    </row>
    <row r="28" spans="1:20" s="14" customFormat="1" ht="24.75" customHeight="1">
      <c r="A28" s="43">
        <v>5</v>
      </c>
      <c r="B28" s="43">
        <v>1</v>
      </c>
      <c r="C28" s="44" t="s">
        <v>137</v>
      </c>
      <c r="D28" s="43">
        <v>2.4</v>
      </c>
      <c r="E28" s="43">
        <v>4</v>
      </c>
      <c r="F28" s="45" t="s">
        <v>139</v>
      </c>
      <c r="G28" s="45" t="s">
        <v>140</v>
      </c>
      <c r="H28" s="45" t="s">
        <v>84</v>
      </c>
      <c r="I28" s="43" t="s">
        <v>70</v>
      </c>
      <c r="J28" s="54">
        <v>17.172699999999999</v>
      </c>
      <c r="K28" s="54">
        <v>102.71169999999999</v>
      </c>
      <c r="L28" s="47">
        <v>30</v>
      </c>
      <c r="M28" s="43">
        <v>1</v>
      </c>
      <c r="N28" s="43">
        <v>1</v>
      </c>
      <c r="O28" s="43">
        <v>1</v>
      </c>
      <c r="P28" s="43">
        <v>4</v>
      </c>
      <c r="Q28" s="50">
        <v>1200</v>
      </c>
      <c r="R28" s="43">
        <v>120</v>
      </c>
      <c r="S28" s="43" t="s">
        <v>72</v>
      </c>
      <c r="T28" s="43" t="s">
        <v>141</v>
      </c>
    </row>
    <row r="29" spans="1:20" s="14" customFormat="1" ht="24.75" customHeight="1">
      <c r="A29" s="43">
        <v>5</v>
      </c>
      <c r="B29" s="43">
        <f>B28+1</f>
        <v>2</v>
      </c>
      <c r="C29" s="44" t="s">
        <v>134</v>
      </c>
      <c r="D29" s="43">
        <v>2.4</v>
      </c>
      <c r="E29" s="43">
        <v>4</v>
      </c>
      <c r="F29" s="45" t="s">
        <v>135</v>
      </c>
      <c r="G29" s="45" t="s">
        <v>71</v>
      </c>
      <c r="H29" s="45" t="s">
        <v>92</v>
      </c>
      <c r="I29" s="48" t="s">
        <v>88</v>
      </c>
      <c r="J29" s="54">
        <v>17.004799999999999</v>
      </c>
      <c r="K29" s="54">
        <v>102.4208</v>
      </c>
      <c r="L29" s="47">
        <v>35</v>
      </c>
      <c r="M29" s="43">
        <v>1</v>
      </c>
      <c r="N29" s="43">
        <v>1</v>
      </c>
      <c r="O29" s="43">
        <v>1</v>
      </c>
      <c r="P29" s="43">
        <v>4</v>
      </c>
      <c r="Q29" s="50">
        <v>1492</v>
      </c>
      <c r="R29" s="43">
        <v>350</v>
      </c>
      <c r="S29" s="43" t="s">
        <v>72</v>
      </c>
      <c r="T29" s="43" t="s">
        <v>136</v>
      </c>
    </row>
    <row r="30" spans="1:20" s="14" customFormat="1" ht="24.75" customHeight="1">
      <c r="A30" s="43">
        <v>5</v>
      </c>
      <c r="B30" s="43">
        <f t="shared" ref="B30:B40" si="2">B29+1</f>
        <v>3</v>
      </c>
      <c r="C30" s="44" t="s">
        <v>119</v>
      </c>
      <c r="D30" s="43">
        <v>2.4</v>
      </c>
      <c r="E30" s="43">
        <v>4</v>
      </c>
      <c r="F30" s="45" t="s">
        <v>120</v>
      </c>
      <c r="G30" s="45" t="s">
        <v>121</v>
      </c>
      <c r="H30" s="45" t="s">
        <v>96</v>
      </c>
      <c r="I30" s="43" t="s">
        <v>70</v>
      </c>
      <c r="J30" s="54">
        <v>17.6358</v>
      </c>
      <c r="K30" s="54">
        <v>101.3147</v>
      </c>
      <c r="L30" s="47">
        <v>30</v>
      </c>
      <c r="M30" s="43">
        <v>1</v>
      </c>
      <c r="N30" s="43">
        <v>1</v>
      </c>
      <c r="O30" s="43">
        <v>1</v>
      </c>
      <c r="P30" s="43">
        <v>4</v>
      </c>
      <c r="Q30" s="50">
        <v>1906</v>
      </c>
      <c r="R30" s="43">
        <v>200</v>
      </c>
      <c r="S30" s="43" t="s">
        <v>72</v>
      </c>
      <c r="T30" s="43" t="s">
        <v>122</v>
      </c>
    </row>
    <row r="31" spans="1:20" s="14" customFormat="1" ht="24.75" customHeight="1">
      <c r="A31" s="43">
        <v>5</v>
      </c>
      <c r="B31" s="43">
        <f t="shared" si="2"/>
        <v>4</v>
      </c>
      <c r="C31" s="44" t="s">
        <v>144</v>
      </c>
      <c r="D31" s="43">
        <v>2.4</v>
      </c>
      <c r="E31" s="43">
        <v>4</v>
      </c>
      <c r="F31" s="45" t="s">
        <v>146</v>
      </c>
      <c r="G31" s="45" t="s">
        <v>71</v>
      </c>
      <c r="H31" s="45" t="s">
        <v>105</v>
      </c>
      <c r="I31" s="43" t="s">
        <v>70</v>
      </c>
      <c r="J31" s="54">
        <v>17.9693</v>
      </c>
      <c r="K31" s="54">
        <v>102.8565</v>
      </c>
      <c r="L31" s="47">
        <v>35</v>
      </c>
      <c r="M31" s="43">
        <v>1</v>
      </c>
      <c r="N31" s="43">
        <v>4</v>
      </c>
      <c r="O31" s="43">
        <v>1</v>
      </c>
      <c r="P31" s="43">
        <v>4</v>
      </c>
      <c r="Q31" s="50">
        <v>1452</v>
      </c>
      <c r="R31" s="43">
        <v>200</v>
      </c>
      <c r="S31" s="43" t="s">
        <v>72</v>
      </c>
      <c r="T31" s="43" t="s">
        <v>147</v>
      </c>
    </row>
    <row r="32" spans="1:20" s="14" customFormat="1" ht="24.75" customHeight="1">
      <c r="A32" s="43">
        <v>5</v>
      </c>
      <c r="B32" s="43">
        <f t="shared" si="2"/>
        <v>5</v>
      </c>
      <c r="C32" s="44" t="s">
        <v>149</v>
      </c>
      <c r="D32" s="43">
        <v>2</v>
      </c>
      <c r="E32" s="43">
        <v>4</v>
      </c>
      <c r="F32" s="45" t="s">
        <v>150</v>
      </c>
      <c r="G32" s="45" t="s">
        <v>151</v>
      </c>
      <c r="H32" s="45" t="s">
        <v>73</v>
      </c>
      <c r="I32" s="43" t="s">
        <v>70</v>
      </c>
      <c r="J32" s="54">
        <v>17.125900000000001</v>
      </c>
      <c r="K32" s="54">
        <v>104.88200000000001</v>
      </c>
      <c r="L32" s="47">
        <v>47</v>
      </c>
      <c r="M32" s="43">
        <v>1</v>
      </c>
      <c r="N32" s="43">
        <v>4</v>
      </c>
      <c r="O32" s="43">
        <v>1</v>
      </c>
      <c r="P32" s="43">
        <v>4</v>
      </c>
      <c r="Q32" s="50">
        <v>793</v>
      </c>
      <c r="R32" s="43">
        <v>270</v>
      </c>
      <c r="S32" s="43" t="s">
        <v>72</v>
      </c>
      <c r="T32" s="43" t="s">
        <v>152</v>
      </c>
    </row>
    <row r="33" spans="1:20" s="14" customFormat="1" ht="24.75" customHeight="1">
      <c r="A33" s="43">
        <v>5</v>
      </c>
      <c r="B33" s="43">
        <f t="shared" si="2"/>
        <v>6</v>
      </c>
      <c r="C33" s="44" t="s">
        <v>130</v>
      </c>
      <c r="D33" s="55">
        <v>2.4</v>
      </c>
      <c r="E33" s="55">
        <v>4</v>
      </c>
      <c r="F33" s="56" t="s">
        <v>132</v>
      </c>
      <c r="G33" s="56" t="s">
        <v>108</v>
      </c>
      <c r="H33" s="56" t="s">
        <v>109</v>
      </c>
      <c r="I33" s="57" t="s">
        <v>70</v>
      </c>
      <c r="J33" s="58">
        <v>17.813766000000001</v>
      </c>
      <c r="K33" s="58">
        <v>103.929204</v>
      </c>
      <c r="L33" s="47">
        <v>30</v>
      </c>
      <c r="M33" s="59">
        <v>1</v>
      </c>
      <c r="N33" s="59">
        <v>4</v>
      </c>
      <c r="O33" s="59">
        <v>1</v>
      </c>
      <c r="P33" s="59">
        <v>4</v>
      </c>
      <c r="Q33" s="50">
        <v>1500</v>
      </c>
      <c r="R33" s="60">
        <v>185</v>
      </c>
      <c r="S33" s="43" t="s">
        <v>72</v>
      </c>
      <c r="T33" s="55" t="s">
        <v>133</v>
      </c>
    </row>
    <row r="34" spans="1:20" s="14" customFormat="1" ht="24.75" customHeight="1">
      <c r="A34" s="43">
        <v>5</v>
      </c>
      <c r="B34" s="43">
        <f t="shared" si="2"/>
        <v>7</v>
      </c>
      <c r="C34" s="44" t="s">
        <v>125</v>
      </c>
      <c r="D34" s="43">
        <v>2.4</v>
      </c>
      <c r="E34" s="43">
        <v>4</v>
      </c>
      <c r="F34" s="45" t="s">
        <v>123</v>
      </c>
      <c r="G34" s="45" t="s">
        <v>124</v>
      </c>
      <c r="H34" s="45" t="s">
        <v>96</v>
      </c>
      <c r="I34" s="43" t="s">
        <v>70</v>
      </c>
      <c r="J34" s="54">
        <v>17.154699999999998</v>
      </c>
      <c r="K34" s="54">
        <v>101.6649</v>
      </c>
      <c r="L34" s="47">
        <v>30</v>
      </c>
      <c r="M34" s="43">
        <v>1</v>
      </c>
      <c r="N34" s="43">
        <v>1</v>
      </c>
      <c r="O34" s="43">
        <v>1</v>
      </c>
      <c r="P34" s="43">
        <v>4</v>
      </c>
      <c r="Q34" s="50">
        <v>1776</v>
      </c>
      <c r="R34" s="43">
        <v>200</v>
      </c>
      <c r="S34" s="43" t="s">
        <v>72</v>
      </c>
      <c r="T34" s="43" t="s">
        <v>122</v>
      </c>
    </row>
    <row r="35" spans="1:20" s="14" customFormat="1" ht="24.75" customHeight="1">
      <c r="A35" s="43">
        <v>5</v>
      </c>
      <c r="B35" s="43">
        <f t="shared" si="2"/>
        <v>8</v>
      </c>
      <c r="C35" s="44" t="s">
        <v>153</v>
      </c>
      <c r="D35" s="43">
        <v>2</v>
      </c>
      <c r="E35" s="43">
        <v>4</v>
      </c>
      <c r="F35" s="45" t="s">
        <v>154</v>
      </c>
      <c r="G35" s="45" t="s">
        <v>155</v>
      </c>
      <c r="H35" s="45" t="s">
        <v>73</v>
      </c>
      <c r="I35" s="43" t="s">
        <v>70</v>
      </c>
      <c r="J35" s="54">
        <v>17.4086</v>
      </c>
      <c r="K35" s="54">
        <v>103.839</v>
      </c>
      <c r="L35" s="47">
        <v>35</v>
      </c>
      <c r="M35" s="43">
        <v>1</v>
      </c>
      <c r="N35" s="43">
        <v>4</v>
      </c>
      <c r="O35" s="43">
        <v>1</v>
      </c>
      <c r="P35" s="43">
        <v>4</v>
      </c>
      <c r="Q35" s="50">
        <v>382</v>
      </c>
      <c r="R35" s="43">
        <v>350</v>
      </c>
      <c r="S35" s="43" t="s">
        <v>72</v>
      </c>
      <c r="T35" s="43" t="s">
        <v>152</v>
      </c>
    </row>
    <row r="36" spans="1:20" s="14" customFormat="1" ht="24.75" customHeight="1">
      <c r="A36" s="43">
        <v>5</v>
      </c>
      <c r="B36" s="43">
        <f t="shared" si="2"/>
        <v>9</v>
      </c>
      <c r="C36" s="44" t="s">
        <v>126</v>
      </c>
      <c r="D36" s="43">
        <v>2.4</v>
      </c>
      <c r="E36" s="43">
        <v>4</v>
      </c>
      <c r="F36" s="45" t="s">
        <v>127</v>
      </c>
      <c r="G36" s="45" t="s">
        <v>71</v>
      </c>
      <c r="H36" s="45" t="s">
        <v>96</v>
      </c>
      <c r="I36" s="43" t="s">
        <v>70</v>
      </c>
      <c r="J36" s="54">
        <v>17.495699999999999</v>
      </c>
      <c r="K36" s="54">
        <v>101.7431</v>
      </c>
      <c r="L36" s="47">
        <v>30</v>
      </c>
      <c r="M36" s="43">
        <v>1</v>
      </c>
      <c r="N36" s="43">
        <v>1</v>
      </c>
      <c r="O36" s="43">
        <v>1</v>
      </c>
      <c r="P36" s="43">
        <v>4</v>
      </c>
      <c r="Q36" s="50">
        <v>1200</v>
      </c>
      <c r="R36" s="43">
        <v>200</v>
      </c>
      <c r="S36" s="43" t="s">
        <v>72</v>
      </c>
      <c r="T36" s="43" t="s">
        <v>122</v>
      </c>
    </row>
    <row r="37" spans="1:20" s="14" customFormat="1" ht="24.75" customHeight="1">
      <c r="A37" s="43">
        <v>5</v>
      </c>
      <c r="B37" s="43">
        <f t="shared" si="2"/>
        <v>10</v>
      </c>
      <c r="C37" s="44" t="s">
        <v>156</v>
      </c>
      <c r="D37" s="43">
        <v>2</v>
      </c>
      <c r="E37" s="43">
        <v>4</v>
      </c>
      <c r="F37" s="45" t="s">
        <v>157</v>
      </c>
      <c r="G37" s="45" t="s">
        <v>158</v>
      </c>
      <c r="H37" s="45" t="s">
        <v>73</v>
      </c>
      <c r="I37" s="43" t="s">
        <v>70</v>
      </c>
      <c r="J37" s="46">
        <v>17.366900000000001</v>
      </c>
      <c r="K37" s="49">
        <v>104.02500000000001</v>
      </c>
      <c r="L37" s="47">
        <v>35</v>
      </c>
      <c r="M37" s="43">
        <v>1</v>
      </c>
      <c r="N37" s="43">
        <v>4</v>
      </c>
      <c r="O37" s="43">
        <v>1</v>
      </c>
      <c r="P37" s="43">
        <v>4</v>
      </c>
      <c r="Q37" s="50">
        <v>1643</v>
      </c>
      <c r="R37" s="43">
        <v>215</v>
      </c>
      <c r="S37" s="43" t="s">
        <v>72</v>
      </c>
      <c r="T37" s="43" t="s">
        <v>152</v>
      </c>
    </row>
    <row r="38" spans="1:20" s="14" customFormat="1" ht="24.75" customHeight="1">
      <c r="A38" s="62">
        <v>5</v>
      </c>
      <c r="B38" s="62">
        <f t="shared" si="2"/>
        <v>11</v>
      </c>
      <c r="C38" s="67" t="s">
        <v>131</v>
      </c>
      <c r="D38" s="73">
        <v>2.4</v>
      </c>
      <c r="E38" s="73">
        <v>4</v>
      </c>
      <c r="F38" s="74" t="s">
        <v>132</v>
      </c>
      <c r="G38" s="74" t="s">
        <v>108</v>
      </c>
      <c r="H38" s="74" t="s">
        <v>109</v>
      </c>
      <c r="I38" s="75" t="s">
        <v>70</v>
      </c>
      <c r="J38" s="76">
        <v>17.858306899999999</v>
      </c>
      <c r="K38" s="76">
        <v>103.95323</v>
      </c>
      <c r="L38" s="68">
        <v>37</v>
      </c>
      <c r="M38" s="77">
        <v>1</v>
      </c>
      <c r="N38" s="77">
        <v>4</v>
      </c>
      <c r="O38" s="77">
        <v>1</v>
      </c>
      <c r="P38" s="77">
        <v>4</v>
      </c>
      <c r="Q38" s="69">
        <v>1500</v>
      </c>
      <c r="R38" s="78">
        <v>197</v>
      </c>
      <c r="S38" s="62" t="s">
        <v>72</v>
      </c>
      <c r="T38" s="73" t="s">
        <v>133</v>
      </c>
    </row>
    <row r="39" spans="1:20" s="14" customFormat="1" ht="24.75" customHeight="1">
      <c r="A39" s="37">
        <v>5</v>
      </c>
      <c r="B39" s="37">
        <f t="shared" si="2"/>
        <v>12</v>
      </c>
      <c r="C39" s="70" t="s">
        <v>145</v>
      </c>
      <c r="D39" s="37">
        <v>2.4</v>
      </c>
      <c r="E39" s="37">
        <v>4</v>
      </c>
      <c r="F39" s="39" t="s">
        <v>148</v>
      </c>
      <c r="G39" s="39" t="s">
        <v>71</v>
      </c>
      <c r="H39" s="39" t="s">
        <v>105</v>
      </c>
      <c r="I39" s="37" t="s">
        <v>70</v>
      </c>
      <c r="J39" s="79">
        <v>17.873799999999999</v>
      </c>
      <c r="K39" s="79">
        <v>102.87649999999999</v>
      </c>
      <c r="L39" s="71">
        <v>35</v>
      </c>
      <c r="M39" s="37">
        <v>1</v>
      </c>
      <c r="N39" s="37">
        <v>4</v>
      </c>
      <c r="O39" s="37">
        <v>1</v>
      </c>
      <c r="P39" s="37">
        <v>4</v>
      </c>
      <c r="Q39" s="72">
        <v>1200</v>
      </c>
      <c r="R39" s="37">
        <v>300</v>
      </c>
      <c r="S39" s="37" t="s">
        <v>72</v>
      </c>
      <c r="T39" s="37" t="s">
        <v>147</v>
      </c>
    </row>
    <row r="40" spans="1:20" s="14" customFormat="1" ht="24.75" customHeight="1">
      <c r="A40" s="43">
        <v>5</v>
      </c>
      <c r="B40" s="43">
        <f t="shared" si="2"/>
        <v>13</v>
      </c>
      <c r="C40" s="44" t="s">
        <v>138</v>
      </c>
      <c r="D40" s="43">
        <v>2.4</v>
      </c>
      <c r="E40" s="43">
        <v>4</v>
      </c>
      <c r="F40" s="45" t="s">
        <v>142</v>
      </c>
      <c r="G40" s="45" t="s">
        <v>143</v>
      </c>
      <c r="H40" s="45" t="s">
        <v>84</v>
      </c>
      <c r="I40" s="43" t="s">
        <v>70</v>
      </c>
      <c r="J40" s="54">
        <v>17.3979</v>
      </c>
      <c r="K40" s="54">
        <v>102.6525</v>
      </c>
      <c r="L40" s="47">
        <v>30</v>
      </c>
      <c r="M40" s="43">
        <v>1</v>
      </c>
      <c r="N40" s="43">
        <v>1</v>
      </c>
      <c r="O40" s="43">
        <v>1</v>
      </c>
      <c r="P40" s="43">
        <v>4</v>
      </c>
      <c r="Q40" s="50">
        <v>1200</v>
      </c>
      <c r="R40" s="43">
        <v>120</v>
      </c>
      <c r="S40" s="43" t="s">
        <v>72</v>
      </c>
      <c r="T40" s="43" t="s">
        <v>141</v>
      </c>
    </row>
    <row r="41" spans="1:20" s="14" customFormat="1" ht="24.75" customHeight="1">
      <c r="A41" s="43"/>
      <c r="B41" s="43"/>
      <c r="C41" s="61"/>
      <c r="D41" s="43"/>
      <c r="E41" s="43"/>
      <c r="F41" s="45"/>
      <c r="G41" s="45"/>
      <c r="H41" s="45"/>
      <c r="I41" s="43"/>
      <c r="J41" s="46"/>
      <c r="K41" s="46"/>
      <c r="L41" s="47"/>
      <c r="M41" s="43"/>
      <c r="N41" s="43"/>
      <c r="O41" s="43"/>
      <c r="P41" s="43"/>
      <c r="Q41" s="43"/>
      <c r="R41" s="43"/>
      <c r="S41" s="43"/>
      <c r="T41" s="43"/>
    </row>
    <row r="42" spans="1:20" s="14" customFormat="1" ht="24.75" customHeight="1">
      <c r="A42" s="62"/>
      <c r="B42" s="62"/>
      <c r="C42" s="64"/>
      <c r="D42" s="62"/>
      <c r="E42" s="62"/>
      <c r="F42" s="63"/>
      <c r="G42" s="63"/>
      <c r="H42" s="63"/>
      <c r="I42" s="62"/>
      <c r="J42" s="65"/>
      <c r="K42" s="65"/>
      <c r="L42" s="66"/>
      <c r="M42" s="62"/>
      <c r="N42" s="62"/>
      <c r="O42" s="62"/>
      <c r="P42" s="62"/>
      <c r="Q42" s="62"/>
      <c r="R42" s="62"/>
      <c r="S42" s="62"/>
      <c r="T42" s="62"/>
    </row>
  </sheetData>
  <autoFilter ref="A8:T42"/>
  <mergeCells count="19">
    <mergeCell ref="T5:T7"/>
    <mergeCell ref="J6:K6"/>
    <mergeCell ref="M6:O6"/>
    <mergeCell ref="P6:P7"/>
    <mergeCell ref="Q6:Q7"/>
    <mergeCell ref="R6:R7"/>
    <mergeCell ref="S6:S7"/>
    <mergeCell ref="B1:S1"/>
    <mergeCell ref="B2:S2"/>
    <mergeCell ref="B3:S3"/>
    <mergeCell ref="A5:A7"/>
    <mergeCell ref="B5:B7"/>
    <mergeCell ref="C5:C7"/>
    <mergeCell ref="D5:D7"/>
    <mergeCell ref="E5:E7"/>
    <mergeCell ref="F5:K5"/>
    <mergeCell ref="L5:L7"/>
    <mergeCell ref="M5:P5"/>
    <mergeCell ref="Q5:S5"/>
  </mergeCells>
  <pageMargins left="0.5" right="0.5" top="0.5" bottom="0.5" header="0.31496062992126" footer="0.31496062992126"/>
  <pageSetup paperSize="9" scale="51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opLeftCell="A4" zoomScale="90" zoomScaleNormal="90" zoomScaleSheetLayoutView="90" workbookViewId="0">
      <selection activeCell="D3" sqref="D3"/>
    </sheetView>
  </sheetViews>
  <sheetFormatPr defaultColWidth="9" defaultRowHeight="24"/>
  <cols>
    <col min="1" max="1" width="5.5" style="4" bestFit="1" customWidth="1"/>
    <col min="2" max="2" width="15.875" style="1" bestFit="1" customWidth="1"/>
    <col min="3" max="3" width="9.75" style="1" bestFit="1" customWidth="1"/>
    <col min="4" max="4" width="67.375" style="1" customWidth="1"/>
    <col min="5" max="16384" width="9" style="1"/>
  </cols>
  <sheetData>
    <row r="1" spans="1:4" s="3" customFormat="1">
      <c r="A1" s="5" t="s">
        <v>26</v>
      </c>
      <c r="B1" s="5" t="s">
        <v>27</v>
      </c>
      <c r="C1" s="5" t="s">
        <v>20</v>
      </c>
      <c r="D1" s="5" t="s">
        <v>28</v>
      </c>
    </row>
    <row r="2" spans="1:4">
      <c r="A2" s="6">
        <v>4</v>
      </c>
      <c r="B2" s="7" t="s">
        <v>16</v>
      </c>
      <c r="C2" s="6">
        <v>1</v>
      </c>
      <c r="D2" s="7" t="s">
        <v>29</v>
      </c>
    </row>
    <row r="3" spans="1:4">
      <c r="A3" s="6"/>
      <c r="B3" s="7"/>
      <c r="C3" s="6">
        <v>1.1000000000000001</v>
      </c>
      <c r="D3" s="7" t="s">
        <v>47</v>
      </c>
    </row>
    <row r="4" spans="1:4">
      <c r="A4" s="6"/>
      <c r="B4" s="7"/>
      <c r="C4" s="6">
        <v>1.2</v>
      </c>
      <c r="D4" s="7" t="s">
        <v>48</v>
      </c>
    </row>
    <row r="5" spans="1:4">
      <c r="A5" s="6"/>
      <c r="B5" s="7"/>
      <c r="C5" s="6">
        <v>1.3</v>
      </c>
      <c r="D5" s="7" t="s">
        <v>22</v>
      </c>
    </row>
    <row r="6" spans="1:4">
      <c r="A6" s="6"/>
      <c r="B6" s="7"/>
      <c r="C6" s="6">
        <v>1.4</v>
      </c>
      <c r="D6" s="7" t="s">
        <v>23</v>
      </c>
    </row>
    <row r="7" spans="1:4">
      <c r="A7" s="6"/>
      <c r="B7" s="7"/>
      <c r="C7" s="6">
        <v>1.5</v>
      </c>
      <c r="D7" s="7" t="s">
        <v>24</v>
      </c>
    </row>
    <row r="8" spans="1:4">
      <c r="A8" s="6"/>
      <c r="B8" s="7"/>
      <c r="C8" s="6">
        <v>1.6</v>
      </c>
      <c r="D8" s="7" t="s">
        <v>38</v>
      </c>
    </row>
    <row r="9" spans="1:4">
      <c r="A9" s="6"/>
      <c r="B9" s="7"/>
      <c r="C9" s="6">
        <v>1.7</v>
      </c>
      <c r="D9" s="7" t="s">
        <v>56</v>
      </c>
    </row>
    <row r="10" spans="1:4">
      <c r="A10" s="6"/>
      <c r="B10" s="7"/>
      <c r="C10" s="6">
        <v>2</v>
      </c>
      <c r="D10" s="7" t="s">
        <v>30</v>
      </c>
    </row>
    <row r="11" spans="1:4">
      <c r="A11" s="6"/>
      <c r="B11" s="7"/>
      <c r="C11" s="6">
        <v>2.1</v>
      </c>
      <c r="D11" s="7" t="s">
        <v>39</v>
      </c>
    </row>
    <row r="12" spans="1:4">
      <c r="A12" s="6"/>
      <c r="B12" s="7"/>
      <c r="C12" s="6" t="s">
        <v>40</v>
      </c>
      <c r="D12" s="7" t="s">
        <v>49</v>
      </c>
    </row>
    <row r="13" spans="1:4">
      <c r="A13" s="6"/>
      <c r="B13" s="7"/>
      <c r="C13" s="6">
        <v>2.2999999999999998</v>
      </c>
      <c r="D13" s="7" t="s">
        <v>41</v>
      </c>
    </row>
    <row r="14" spans="1:4">
      <c r="A14" s="6"/>
      <c r="B14" s="7"/>
      <c r="C14" s="6">
        <v>2.4</v>
      </c>
      <c r="D14" s="7" t="s">
        <v>42</v>
      </c>
    </row>
    <row r="15" spans="1:4">
      <c r="A15" s="6"/>
      <c r="B15" s="7"/>
      <c r="C15" s="6">
        <v>2.5</v>
      </c>
      <c r="D15" s="7" t="s">
        <v>56</v>
      </c>
    </row>
    <row r="16" spans="1:4">
      <c r="A16" s="6"/>
      <c r="B16" s="7"/>
      <c r="C16" s="6">
        <v>3</v>
      </c>
      <c r="D16" s="7" t="s">
        <v>31</v>
      </c>
    </row>
    <row r="17" spans="1:4">
      <c r="A17" s="6"/>
      <c r="B17" s="7"/>
      <c r="C17" s="6">
        <v>3.1</v>
      </c>
      <c r="D17" s="7" t="s">
        <v>57</v>
      </c>
    </row>
    <row r="18" spans="1:4">
      <c r="A18" s="6"/>
      <c r="B18" s="7"/>
      <c r="C18" s="6">
        <v>3.2</v>
      </c>
      <c r="D18" s="7" t="s">
        <v>58</v>
      </c>
    </row>
    <row r="19" spans="1:4">
      <c r="A19" s="6"/>
      <c r="B19" s="7"/>
      <c r="C19" s="6">
        <v>4</v>
      </c>
      <c r="D19" s="7" t="s">
        <v>32</v>
      </c>
    </row>
    <row r="20" spans="1:4">
      <c r="A20" s="6"/>
      <c r="B20" s="7"/>
      <c r="C20" s="6">
        <v>5</v>
      </c>
      <c r="D20" s="7" t="s">
        <v>59</v>
      </c>
    </row>
    <row r="21" spans="1:4">
      <c r="A21" s="6">
        <v>5</v>
      </c>
      <c r="B21" s="7" t="s">
        <v>33</v>
      </c>
      <c r="C21" s="6">
        <v>1</v>
      </c>
      <c r="D21" s="7" t="s">
        <v>50</v>
      </c>
    </row>
    <row r="22" spans="1:4">
      <c r="A22" s="6"/>
      <c r="B22" s="7" t="s">
        <v>37</v>
      </c>
      <c r="C22" s="6">
        <v>2</v>
      </c>
      <c r="D22" s="7" t="s">
        <v>51</v>
      </c>
    </row>
    <row r="23" spans="1:4">
      <c r="A23" s="6"/>
      <c r="B23" s="7"/>
      <c r="C23" s="6">
        <v>3</v>
      </c>
      <c r="D23" s="7" t="s">
        <v>52</v>
      </c>
    </row>
    <row r="24" spans="1:4">
      <c r="A24" s="6"/>
      <c r="B24" s="7"/>
      <c r="C24" s="6">
        <v>4</v>
      </c>
      <c r="D24" s="7" t="s">
        <v>53</v>
      </c>
    </row>
    <row r="25" spans="1:4">
      <c r="A25" s="6"/>
      <c r="B25" s="7"/>
      <c r="C25" s="6">
        <v>5</v>
      </c>
      <c r="D25" s="7" t="s">
        <v>54</v>
      </c>
    </row>
    <row r="26" spans="1:4">
      <c r="A26" s="6"/>
      <c r="B26" s="7"/>
      <c r="C26" s="6">
        <v>6</v>
      </c>
      <c r="D26" s="7" t="s">
        <v>60</v>
      </c>
    </row>
    <row r="27" spans="1:4">
      <c r="A27" s="6"/>
      <c r="B27" s="7"/>
      <c r="C27" s="6">
        <v>7</v>
      </c>
      <c r="D27" s="7" t="s">
        <v>18</v>
      </c>
    </row>
    <row r="28" spans="1:4">
      <c r="A28" s="6"/>
      <c r="B28" s="7"/>
      <c r="C28" s="6">
        <v>8</v>
      </c>
      <c r="D28" s="7" t="s">
        <v>19</v>
      </c>
    </row>
    <row r="29" spans="1:4">
      <c r="A29" s="6"/>
      <c r="B29" s="7"/>
      <c r="C29" s="6">
        <v>9</v>
      </c>
      <c r="D29" s="7" t="s">
        <v>34</v>
      </c>
    </row>
    <row r="30" spans="1:4" s="2" customFormat="1" ht="48">
      <c r="A30" s="12"/>
      <c r="B30" s="13"/>
      <c r="C30" s="12">
        <v>10</v>
      </c>
      <c r="D30" s="11" t="s">
        <v>55</v>
      </c>
    </row>
    <row r="31" spans="1:4">
      <c r="A31" s="6"/>
      <c r="B31" s="7"/>
      <c r="C31" s="6">
        <v>11</v>
      </c>
      <c r="D31" s="7" t="s">
        <v>43</v>
      </c>
    </row>
    <row r="32" spans="1:4">
      <c r="A32" s="6"/>
      <c r="B32" s="7"/>
      <c r="C32" s="6">
        <v>12</v>
      </c>
      <c r="D32" s="7" t="s">
        <v>61</v>
      </c>
    </row>
    <row r="33" spans="1:4">
      <c r="A33" s="6">
        <v>9</v>
      </c>
      <c r="B33" s="7" t="s">
        <v>14</v>
      </c>
      <c r="C33" s="8" t="s">
        <v>35</v>
      </c>
      <c r="D33" s="7" t="s">
        <v>36</v>
      </c>
    </row>
    <row r="34" spans="1:4">
      <c r="A34" s="6">
        <v>10</v>
      </c>
      <c r="B34" s="7" t="s">
        <v>63</v>
      </c>
      <c r="C34" s="6" t="s">
        <v>64</v>
      </c>
      <c r="D34" s="7" t="s">
        <v>66</v>
      </c>
    </row>
    <row r="35" spans="1:4">
      <c r="A35" s="6">
        <v>11</v>
      </c>
      <c r="B35" s="7" t="s">
        <v>63</v>
      </c>
      <c r="C35" s="6" t="s">
        <v>65</v>
      </c>
      <c r="D35" s="7" t="s">
        <v>66</v>
      </c>
    </row>
    <row r="36" spans="1:4">
      <c r="A36" s="6" t="s">
        <v>67</v>
      </c>
      <c r="B36" s="7" t="s">
        <v>62</v>
      </c>
      <c r="C36" s="6" t="s">
        <v>45</v>
      </c>
      <c r="D36" s="7" t="s">
        <v>46</v>
      </c>
    </row>
    <row r="37" spans="1:4">
      <c r="A37" s="6"/>
      <c r="B37" s="7"/>
      <c r="C37" s="7"/>
      <c r="D37" s="7" t="s">
        <v>44</v>
      </c>
    </row>
    <row r="38" spans="1:4">
      <c r="A38" s="9"/>
      <c r="B38" s="10"/>
      <c r="C38" s="10"/>
      <c r="D38" s="10"/>
    </row>
  </sheetData>
  <phoneticPr fontId="0" type="noConversion"/>
  <printOptions horizontalCentered="1"/>
  <pageMargins left="0.47244094488188981" right="0.27559055118110237" top="0.42" bottom="0.15748031496062992" header="0.31496062992125984" footer="0.31496062992125984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view="pageBreakPreview" zoomScale="85" zoomScaleNormal="100" zoomScaleSheetLayoutView="85" workbookViewId="0">
      <selection activeCell="B13" sqref="B13"/>
    </sheetView>
  </sheetViews>
  <sheetFormatPr defaultRowHeight="21.75"/>
  <cols>
    <col min="1" max="1" width="4.625" style="80" bestFit="1" customWidth="1"/>
    <col min="2" max="2" width="23.375" style="80" bestFit="1" customWidth="1"/>
    <col min="3" max="3" width="10.625" style="80" customWidth="1"/>
    <col min="4" max="4" width="11.125" style="80" customWidth="1"/>
    <col min="5" max="5" width="10.625" style="114" customWidth="1"/>
    <col min="6" max="6" width="10.5" style="114" customWidth="1"/>
    <col min="7" max="7" width="10.625" style="114" customWidth="1"/>
    <col min="8" max="8" width="12.125" style="114" customWidth="1"/>
    <col min="9" max="9" width="10.625" style="114" customWidth="1"/>
    <col min="10" max="10" width="10.375" style="114" customWidth="1"/>
    <col min="11" max="256" width="9" style="80"/>
    <col min="257" max="257" width="4.625" style="80" bestFit="1" customWidth="1"/>
    <col min="258" max="258" width="23.375" style="80" bestFit="1" customWidth="1"/>
    <col min="259" max="259" width="10.625" style="80" customWidth="1"/>
    <col min="260" max="260" width="11.125" style="80" customWidth="1"/>
    <col min="261" max="261" width="10.625" style="80" customWidth="1"/>
    <col min="262" max="262" width="10.5" style="80" customWidth="1"/>
    <col min="263" max="263" width="10.625" style="80" customWidth="1"/>
    <col min="264" max="264" width="12.125" style="80" customWidth="1"/>
    <col min="265" max="265" width="10.625" style="80" customWidth="1"/>
    <col min="266" max="266" width="10.375" style="80" customWidth="1"/>
    <col min="267" max="512" width="9" style="80"/>
    <col min="513" max="513" width="4.625" style="80" bestFit="1" customWidth="1"/>
    <col min="514" max="514" width="23.375" style="80" bestFit="1" customWidth="1"/>
    <col min="515" max="515" width="10.625" style="80" customWidth="1"/>
    <col min="516" max="516" width="11.125" style="80" customWidth="1"/>
    <col min="517" max="517" width="10.625" style="80" customWidth="1"/>
    <col min="518" max="518" width="10.5" style="80" customWidth="1"/>
    <col min="519" max="519" width="10.625" style="80" customWidth="1"/>
    <col min="520" max="520" width="12.125" style="80" customWidth="1"/>
    <col min="521" max="521" width="10.625" style="80" customWidth="1"/>
    <col min="522" max="522" width="10.375" style="80" customWidth="1"/>
    <col min="523" max="768" width="9" style="80"/>
    <col min="769" max="769" width="4.625" style="80" bestFit="1" customWidth="1"/>
    <col min="770" max="770" width="23.375" style="80" bestFit="1" customWidth="1"/>
    <col min="771" max="771" width="10.625" style="80" customWidth="1"/>
    <col min="772" max="772" width="11.125" style="80" customWidth="1"/>
    <col min="773" max="773" width="10.625" style="80" customWidth="1"/>
    <col min="774" max="774" width="10.5" style="80" customWidth="1"/>
    <col min="775" max="775" width="10.625" style="80" customWidth="1"/>
    <col min="776" max="776" width="12.125" style="80" customWidth="1"/>
    <col min="777" max="777" width="10.625" style="80" customWidth="1"/>
    <col min="778" max="778" width="10.375" style="80" customWidth="1"/>
    <col min="779" max="1024" width="9" style="80"/>
    <col min="1025" max="1025" width="4.625" style="80" bestFit="1" customWidth="1"/>
    <col min="1026" max="1026" width="23.375" style="80" bestFit="1" customWidth="1"/>
    <col min="1027" max="1027" width="10.625" style="80" customWidth="1"/>
    <col min="1028" max="1028" width="11.125" style="80" customWidth="1"/>
    <col min="1029" max="1029" width="10.625" style="80" customWidth="1"/>
    <col min="1030" max="1030" width="10.5" style="80" customWidth="1"/>
    <col min="1031" max="1031" width="10.625" style="80" customWidth="1"/>
    <col min="1032" max="1032" width="12.125" style="80" customWidth="1"/>
    <col min="1033" max="1033" width="10.625" style="80" customWidth="1"/>
    <col min="1034" max="1034" width="10.375" style="80" customWidth="1"/>
    <col min="1035" max="1280" width="9" style="80"/>
    <col min="1281" max="1281" width="4.625" style="80" bestFit="1" customWidth="1"/>
    <col min="1282" max="1282" width="23.375" style="80" bestFit="1" customWidth="1"/>
    <col min="1283" max="1283" width="10.625" style="80" customWidth="1"/>
    <col min="1284" max="1284" width="11.125" style="80" customWidth="1"/>
    <col min="1285" max="1285" width="10.625" style="80" customWidth="1"/>
    <col min="1286" max="1286" width="10.5" style="80" customWidth="1"/>
    <col min="1287" max="1287" width="10.625" style="80" customWidth="1"/>
    <col min="1288" max="1288" width="12.125" style="80" customWidth="1"/>
    <col min="1289" max="1289" width="10.625" style="80" customWidth="1"/>
    <col min="1290" max="1290" width="10.375" style="80" customWidth="1"/>
    <col min="1291" max="1536" width="9" style="80"/>
    <col min="1537" max="1537" width="4.625" style="80" bestFit="1" customWidth="1"/>
    <col min="1538" max="1538" width="23.375" style="80" bestFit="1" customWidth="1"/>
    <col min="1539" max="1539" width="10.625" style="80" customWidth="1"/>
    <col min="1540" max="1540" width="11.125" style="80" customWidth="1"/>
    <col min="1541" max="1541" width="10.625" style="80" customWidth="1"/>
    <col min="1542" max="1542" width="10.5" style="80" customWidth="1"/>
    <col min="1543" max="1543" width="10.625" style="80" customWidth="1"/>
    <col min="1544" max="1544" width="12.125" style="80" customWidth="1"/>
    <col min="1545" max="1545" width="10.625" style="80" customWidth="1"/>
    <col min="1546" max="1546" width="10.375" style="80" customWidth="1"/>
    <col min="1547" max="1792" width="9" style="80"/>
    <col min="1793" max="1793" width="4.625" style="80" bestFit="1" customWidth="1"/>
    <col min="1794" max="1794" width="23.375" style="80" bestFit="1" customWidth="1"/>
    <col min="1795" max="1795" width="10.625" style="80" customWidth="1"/>
    <col min="1796" max="1796" width="11.125" style="80" customWidth="1"/>
    <col min="1797" max="1797" width="10.625" style="80" customWidth="1"/>
    <col min="1798" max="1798" width="10.5" style="80" customWidth="1"/>
    <col min="1799" max="1799" width="10.625" style="80" customWidth="1"/>
    <col min="1800" max="1800" width="12.125" style="80" customWidth="1"/>
    <col min="1801" max="1801" width="10.625" style="80" customWidth="1"/>
    <col min="1802" max="1802" width="10.375" style="80" customWidth="1"/>
    <col min="1803" max="2048" width="9" style="80"/>
    <col min="2049" max="2049" width="4.625" style="80" bestFit="1" customWidth="1"/>
    <col min="2050" max="2050" width="23.375" style="80" bestFit="1" customWidth="1"/>
    <col min="2051" max="2051" width="10.625" style="80" customWidth="1"/>
    <col min="2052" max="2052" width="11.125" style="80" customWidth="1"/>
    <col min="2053" max="2053" width="10.625" style="80" customWidth="1"/>
    <col min="2054" max="2054" width="10.5" style="80" customWidth="1"/>
    <col min="2055" max="2055" width="10.625" style="80" customWidth="1"/>
    <col min="2056" max="2056" width="12.125" style="80" customWidth="1"/>
    <col min="2057" max="2057" width="10.625" style="80" customWidth="1"/>
    <col min="2058" max="2058" width="10.375" style="80" customWidth="1"/>
    <col min="2059" max="2304" width="9" style="80"/>
    <col min="2305" max="2305" width="4.625" style="80" bestFit="1" customWidth="1"/>
    <col min="2306" max="2306" width="23.375" style="80" bestFit="1" customWidth="1"/>
    <col min="2307" max="2307" width="10.625" style="80" customWidth="1"/>
    <col min="2308" max="2308" width="11.125" style="80" customWidth="1"/>
    <col min="2309" max="2309" width="10.625" style="80" customWidth="1"/>
    <col min="2310" max="2310" width="10.5" style="80" customWidth="1"/>
    <col min="2311" max="2311" width="10.625" style="80" customWidth="1"/>
    <col min="2312" max="2312" width="12.125" style="80" customWidth="1"/>
    <col min="2313" max="2313" width="10.625" style="80" customWidth="1"/>
    <col min="2314" max="2314" width="10.375" style="80" customWidth="1"/>
    <col min="2315" max="2560" width="9" style="80"/>
    <col min="2561" max="2561" width="4.625" style="80" bestFit="1" customWidth="1"/>
    <col min="2562" max="2562" width="23.375" style="80" bestFit="1" customWidth="1"/>
    <col min="2563" max="2563" width="10.625" style="80" customWidth="1"/>
    <col min="2564" max="2564" width="11.125" style="80" customWidth="1"/>
    <col min="2565" max="2565" width="10.625" style="80" customWidth="1"/>
    <col min="2566" max="2566" width="10.5" style="80" customWidth="1"/>
    <col min="2567" max="2567" width="10.625" style="80" customWidth="1"/>
    <col min="2568" max="2568" width="12.125" style="80" customWidth="1"/>
    <col min="2569" max="2569" width="10.625" style="80" customWidth="1"/>
    <col min="2570" max="2570" width="10.375" style="80" customWidth="1"/>
    <col min="2571" max="2816" width="9" style="80"/>
    <col min="2817" max="2817" width="4.625" style="80" bestFit="1" customWidth="1"/>
    <col min="2818" max="2818" width="23.375" style="80" bestFit="1" customWidth="1"/>
    <col min="2819" max="2819" width="10.625" style="80" customWidth="1"/>
    <col min="2820" max="2820" width="11.125" style="80" customWidth="1"/>
    <col min="2821" max="2821" width="10.625" style="80" customWidth="1"/>
    <col min="2822" max="2822" width="10.5" style="80" customWidth="1"/>
    <col min="2823" max="2823" width="10.625" style="80" customWidth="1"/>
    <col min="2824" max="2824" width="12.125" style="80" customWidth="1"/>
    <col min="2825" max="2825" width="10.625" style="80" customWidth="1"/>
    <col min="2826" max="2826" width="10.375" style="80" customWidth="1"/>
    <col min="2827" max="3072" width="9" style="80"/>
    <col min="3073" max="3073" width="4.625" style="80" bestFit="1" customWidth="1"/>
    <col min="3074" max="3074" width="23.375" style="80" bestFit="1" customWidth="1"/>
    <col min="3075" max="3075" width="10.625" style="80" customWidth="1"/>
    <col min="3076" max="3076" width="11.125" style="80" customWidth="1"/>
    <col min="3077" max="3077" width="10.625" style="80" customWidth="1"/>
    <col min="3078" max="3078" width="10.5" style="80" customWidth="1"/>
    <col min="3079" max="3079" width="10.625" style="80" customWidth="1"/>
    <col min="3080" max="3080" width="12.125" style="80" customWidth="1"/>
    <col min="3081" max="3081" width="10.625" style="80" customWidth="1"/>
    <col min="3082" max="3082" width="10.375" style="80" customWidth="1"/>
    <col min="3083" max="3328" width="9" style="80"/>
    <col min="3329" max="3329" width="4.625" style="80" bestFit="1" customWidth="1"/>
    <col min="3330" max="3330" width="23.375" style="80" bestFit="1" customWidth="1"/>
    <col min="3331" max="3331" width="10.625" style="80" customWidth="1"/>
    <col min="3332" max="3332" width="11.125" style="80" customWidth="1"/>
    <col min="3333" max="3333" width="10.625" style="80" customWidth="1"/>
    <col min="3334" max="3334" width="10.5" style="80" customWidth="1"/>
    <col min="3335" max="3335" width="10.625" style="80" customWidth="1"/>
    <col min="3336" max="3336" width="12.125" style="80" customWidth="1"/>
    <col min="3337" max="3337" width="10.625" style="80" customWidth="1"/>
    <col min="3338" max="3338" width="10.375" style="80" customWidth="1"/>
    <col min="3339" max="3584" width="9" style="80"/>
    <col min="3585" max="3585" width="4.625" style="80" bestFit="1" customWidth="1"/>
    <col min="3586" max="3586" width="23.375" style="80" bestFit="1" customWidth="1"/>
    <col min="3587" max="3587" width="10.625" style="80" customWidth="1"/>
    <col min="3588" max="3588" width="11.125" style="80" customWidth="1"/>
    <col min="3589" max="3589" width="10.625" style="80" customWidth="1"/>
    <col min="3590" max="3590" width="10.5" style="80" customWidth="1"/>
    <col min="3591" max="3591" width="10.625" style="80" customWidth="1"/>
    <col min="3592" max="3592" width="12.125" style="80" customWidth="1"/>
    <col min="3593" max="3593" width="10.625" style="80" customWidth="1"/>
    <col min="3594" max="3594" width="10.375" style="80" customWidth="1"/>
    <col min="3595" max="3840" width="9" style="80"/>
    <col min="3841" max="3841" width="4.625" style="80" bestFit="1" customWidth="1"/>
    <col min="3842" max="3842" width="23.375" style="80" bestFit="1" customWidth="1"/>
    <col min="3843" max="3843" width="10.625" style="80" customWidth="1"/>
    <col min="3844" max="3844" width="11.125" style="80" customWidth="1"/>
    <col min="3845" max="3845" width="10.625" style="80" customWidth="1"/>
    <col min="3846" max="3846" width="10.5" style="80" customWidth="1"/>
    <col min="3847" max="3847" width="10.625" style="80" customWidth="1"/>
    <col min="3848" max="3848" width="12.125" style="80" customWidth="1"/>
    <col min="3849" max="3849" width="10.625" style="80" customWidth="1"/>
    <col min="3850" max="3850" width="10.375" style="80" customWidth="1"/>
    <col min="3851" max="4096" width="9" style="80"/>
    <col min="4097" max="4097" width="4.625" style="80" bestFit="1" customWidth="1"/>
    <col min="4098" max="4098" width="23.375" style="80" bestFit="1" customWidth="1"/>
    <col min="4099" max="4099" width="10.625" style="80" customWidth="1"/>
    <col min="4100" max="4100" width="11.125" style="80" customWidth="1"/>
    <col min="4101" max="4101" width="10.625" style="80" customWidth="1"/>
    <col min="4102" max="4102" width="10.5" style="80" customWidth="1"/>
    <col min="4103" max="4103" width="10.625" style="80" customWidth="1"/>
    <col min="4104" max="4104" width="12.125" style="80" customWidth="1"/>
    <col min="4105" max="4105" width="10.625" style="80" customWidth="1"/>
    <col min="4106" max="4106" width="10.375" style="80" customWidth="1"/>
    <col min="4107" max="4352" width="9" style="80"/>
    <col min="4353" max="4353" width="4.625" style="80" bestFit="1" customWidth="1"/>
    <col min="4354" max="4354" width="23.375" style="80" bestFit="1" customWidth="1"/>
    <col min="4355" max="4355" width="10.625" style="80" customWidth="1"/>
    <col min="4356" max="4356" width="11.125" style="80" customWidth="1"/>
    <col min="4357" max="4357" width="10.625" style="80" customWidth="1"/>
    <col min="4358" max="4358" width="10.5" style="80" customWidth="1"/>
    <col min="4359" max="4359" width="10.625" style="80" customWidth="1"/>
    <col min="4360" max="4360" width="12.125" style="80" customWidth="1"/>
    <col min="4361" max="4361" width="10.625" style="80" customWidth="1"/>
    <col min="4362" max="4362" width="10.375" style="80" customWidth="1"/>
    <col min="4363" max="4608" width="9" style="80"/>
    <col min="4609" max="4609" width="4.625" style="80" bestFit="1" customWidth="1"/>
    <col min="4610" max="4610" width="23.375" style="80" bestFit="1" customWidth="1"/>
    <col min="4611" max="4611" width="10.625" style="80" customWidth="1"/>
    <col min="4612" max="4612" width="11.125" style="80" customWidth="1"/>
    <col min="4613" max="4613" width="10.625" style="80" customWidth="1"/>
    <col min="4614" max="4614" width="10.5" style="80" customWidth="1"/>
    <col min="4615" max="4615" width="10.625" style="80" customWidth="1"/>
    <col min="4616" max="4616" width="12.125" style="80" customWidth="1"/>
    <col min="4617" max="4617" width="10.625" style="80" customWidth="1"/>
    <col min="4618" max="4618" width="10.375" style="80" customWidth="1"/>
    <col min="4619" max="4864" width="9" style="80"/>
    <col min="4865" max="4865" width="4.625" style="80" bestFit="1" customWidth="1"/>
    <col min="4866" max="4866" width="23.375" style="80" bestFit="1" customWidth="1"/>
    <col min="4867" max="4867" width="10.625" style="80" customWidth="1"/>
    <col min="4868" max="4868" width="11.125" style="80" customWidth="1"/>
    <col min="4869" max="4869" width="10.625" style="80" customWidth="1"/>
    <col min="4870" max="4870" width="10.5" style="80" customWidth="1"/>
    <col min="4871" max="4871" width="10.625" style="80" customWidth="1"/>
    <col min="4872" max="4872" width="12.125" style="80" customWidth="1"/>
    <col min="4873" max="4873" width="10.625" style="80" customWidth="1"/>
    <col min="4874" max="4874" width="10.375" style="80" customWidth="1"/>
    <col min="4875" max="5120" width="9" style="80"/>
    <col min="5121" max="5121" width="4.625" style="80" bestFit="1" customWidth="1"/>
    <col min="5122" max="5122" width="23.375" style="80" bestFit="1" customWidth="1"/>
    <col min="5123" max="5123" width="10.625" style="80" customWidth="1"/>
    <col min="5124" max="5124" width="11.125" style="80" customWidth="1"/>
    <col min="5125" max="5125" width="10.625" style="80" customWidth="1"/>
    <col min="5126" max="5126" width="10.5" style="80" customWidth="1"/>
    <col min="5127" max="5127" width="10.625" style="80" customWidth="1"/>
    <col min="5128" max="5128" width="12.125" style="80" customWidth="1"/>
    <col min="5129" max="5129" width="10.625" style="80" customWidth="1"/>
    <col min="5130" max="5130" width="10.375" style="80" customWidth="1"/>
    <col min="5131" max="5376" width="9" style="80"/>
    <col min="5377" max="5377" width="4.625" style="80" bestFit="1" customWidth="1"/>
    <col min="5378" max="5378" width="23.375" style="80" bestFit="1" customWidth="1"/>
    <col min="5379" max="5379" width="10.625" style="80" customWidth="1"/>
    <col min="5380" max="5380" width="11.125" style="80" customWidth="1"/>
    <col min="5381" max="5381" width="10.625" style="80" customWidth="1"/>
    <col min="5382" max="5382" width="10.5" style="80" customWidth="1"/>
    <col min="5383" max="5383" width="10.625" style="80" customWidth="1"/>
    <col min="5384" max="5384" width="12.125" style="80" customWidth="1"/>
    <col min="5385" max="5385" width="10.625" style="80" customWidth="1"/>
    <col min="5386" max="5386" width="10.375" style="80" customWidth="1"/>
    <col min="5387" max="5632" width="9" style="80"/>
    <col min="5633" max="5633" width="4.625" style="80" bestFit="1" customWidth="1"/>
    <col min="5634" max="5634" width="23.375" style="80" bestFit="1" customWidth="1"/>
    <col min="5635" max="5635" width="10.625" style="80" customWidth="1"/>
    <col min="5636" max="5636" width="11.125" style="80" customWidth="1"/>
    <col min="5637" max="5637" width="10.625" style="80" customWidth="1"/>
    <col min="5638" max="5638" width="10.5" style="80" customWidth="1"/>
    <col min="5639" max="5639" width="10.625" style="80" customWidth="1"/>
    <col min="5640" max="5640" width="12.125" style="80" customWidth="1"/>
    <col min="5641" max="5641" width="10.625" style="80" customWidth="1"/>
    <col min="5642" max="5642" width="10.375" style="80" customWidth="1"/>
    <col min="5643" max="5888" width="9" style="80"/>
    <col min="5889" max="5889" width="4.625" style="80" bestFit="1" customWidth="1"/>
    <col min="5890" max="5890" width="23.375" style="80" bestFit="1" customWidth="1"/>
    <col min="5891" max="5891" width="10.625" style="80" customWidth="1"/>
    <col min="5892" max="5892" width="11.125" style="80" customWidth="1"/>
    <col min="5893" max="5893" width="10.625" style="80" customWidth="1"/>
    <col min="5894" max="5894" width="10.5" style="80" customWidth="1"/>
    <col min="5895" max="5895" width="10.625" style="80" customWidth="1"/>
    <col min="5896" max="5896" width="12.125" style="80" customWidth="1"/>
    <col min="5897" max="5897" width="10.625" style="80" customWidth="1"/>
    <col min="5898" max="5898" width="10.375" style="80" customWidth="1"/>
    <col min="5899" max="6144" width="9" style="80"/>
    <col min="6145" max="6145" width="4.625" style="80" bestFit="1" customWidth="1"/>
    <col min="6146" max="6146" width="23.375" style="80" bestFit="1" customWidth="1"/>
    <col min="6147" max="6147" width="10.625" style="80" customWidth="1"/>
    <col min="6148" max="6148" width="11.125" style="80" customWidth="1"/>
    <col min="6149" max="6149" width="10.625" style="80" customWidth="1"/>
    <col min="6150" max="6150" width="10.5" style="80" customWidth="1"/>
    <col min="6151" max="6151" width="10.625" style="80" customWidth="1"/>
    <col min="6152" max="6152" width="12.125" style="80" customWidth="1"/>
    <col min="6153" max="6153" width="10.625" style="80" customWidth="1"/>
    <col min="6154" max="6154" width="10.375" style="80" customWidth="1"/>
    <col min="6155" max="6400" width="9" style="80"/>
    <col min="6401" max="6401" width="4.625" style="80" bestFit="1" customWidth="1"/>
    <col min="6402" max="6402" width="23.375" style="80" bestFit="1" customWidth="1"/>
    <col min="6403" max="6403" width="10.625" style="80" customWidth="1"/>
    <col min="6404" max="6404" width="11.125" style="80" customWidth="1"/>
    <col min="6405" max="6405" width="10.625" style="80" customWidth="1"/>
    <col min="6406" max="6406" width="10.5" style="80" customWidth="1"/>
    <col min="6407" max="6407" width="10.625" style="80" customWidth="1"/>
    <col min="6408" max="6408" width="12.125" style="80" customWidth="1"/>
    <col min="6409" max="6409" width="10.625" style="80" customWidth="1"/>
    <col min="6410" max="6410" width="10.375" style="80" customWidth="1"/>
    <col min="6411" max="6656" width="9" style="80"/>
    <col min="6657" max="6657" width="4.625" style="80" bestFit="1" customWidth="1"/>
    <col min="6658" max="6658" width="23.375" style="80" bestFit="1" customWidth="1"/>
    <col min="6659" max="6659" width="10.625" style="80" customWidth="1"/>
    <col min="6660" max="6660" width="11.125" style="80" customWidth="1"/>
    <col min="6661" max="6661" width="10.625" style="80" customWidth="1"/>
    <col min="6662" max="6662" width="10.5" style="80" customWidth="1"/>
    <col min="6663" max="6663" width="10.625" style="80" customWidth="1"/>
    <col min="6664" max="6664" width="12.125" style="80" customWidth="1"/>
    <col min="6665" max="6665" width="10.625" style="80" customWidth="1"/>
    <col min="6666" max="6666" width="10.375" style="80" customWidth="1"/>
    <col min="6667" max="6912" width="9" style="80"/>
    <col min="6913" max="6913" width="4.625" style="80" bestFit="1" customWidth="1"/>
    <col min="6914" max="6914" width="23.375" style="80" bestFit="1" customWidth="1"/>
    <col min="6915" max="6915" width="10.625" style="80" customWidth="1"/>
    <col min="6916" max="6916" width="11.125" style="80" customWidth="1"/>
    <col min="6917" max="6917" width="10.625" style="80" customWidth="1"/>
    <col min="6918" max="6918" width="10.5" style="80" customWidth="1"/>
    <col min="6919" max="6919" width="10.625" style="80" customWidth="1"/>
    <col min="6920" max="6920" width="12.125" style="80" customWidth="1"/>
    <col min="6921" max="6921" width="10.625" style="80" customWidth="1"/>
    <col min="6922" max="6922" width="10.375" style="80" customWidth="1"/>
    <col min="6923" max="7168" width="9" style="80"/>
    <col min="7169" max="7169" width="4.625" style="80" bestFit="1" customWidth="1"/>
    <col min="7170" max="7170" width="23.375" style="80" bestFit="1" customWidth="1"/>
    <col min="7171" max="7171" width="10.625" style="80" customWidth="1"/>
    <col min="7172" max="7172" width="11.125" style="80" customWidth="1"/>
    <col min="7173" max="7173" width="10.625" style="80" customWidth="1"/>
    <col min="7174" max="7174" width="10.5" style="80" customWidth="1"/>
    <col min="7175" max="7175" width="10.625" style="80" customWidth="1"/>
    <col min="7176" max="7176" width="12.125" style="80" customWidth="1"/>
    <col min="7177" max="7177" width="10.625" style="80" customWidth="1"/>
    <col min="7178" max="7178" width="10.375" style="80" customWidth="1"/>
    <col min="7179" max="7424" width="9" style="80"/>
    <col min="7425" max="7425" width="4.625" style="80" bestFit="1" customWidth="1"/>
    <col min="7426" max="7426" width="23.375" style="80" bestFit="1" customWidth="1"/>
    <col min="7427" max="7427" width="10.625" style="80" customWidth="1"/>
    <col min="7428" max="7428" width="11.125" style="80" customWidth="1"/>
    <col min="7429" max="7429" width="10.625" style="80" customWidth="1"/>
    <col min="7430" max="7430" width="10.5" style="80" customWidth="1"/>
    <col min="7431" max="7431" width="10.625" style="80" customWidth="1"/>
    <col min="7432" max="7432" width="12.125" style="80" customWidth="1"/>
    <col min="7433" max="7433" width="10.625" style="80" customWidth="1"/>
    <col min="7434" max="7434" width="10.375" style="80" customWidth="1"/>
    <col min="7435" max="7680" width="9" style="80"/>
    <col min="7681" max="7681" width="4.625" style="80" bestFit="1" customWidth="1"/>
    <col min="7682" max="7682" width="23.375" style="80" bestFit="1" customWidth="1"/>
    <col min="7683" max="7683" width="10.625" style="80" customWidth="1"/>
    <col min="7684" max="7684" width="11.125" style="80" customWidth="1"/>
    <col min="7685" max="7685" width="10.625" style="80" customWidth="1"/>
    <col min="7686" max="7686" width="10.5" style="80" customWidth="1"/>
    <col min="7687" max="7687" width="10.625" style="80" customWidth="1"/>
    <col min="7688" max="7688" width="12.125" style="80" customWidth="1"/>
    <col min="7689" max="7689" width="10.625" style="80" customWidth="1"/>
    <col min="7690" max="7690" width="10.375" style="80" customWidth="1"/>
    <col min="7691" max="7936" width="9" style="80"/>
    <col min="7937" max="7937" width="4.625" style="80" bestFit="1" customWidth="1"/>
    <col min="7938" max="7938" width="23.375" style="80" bestFit="1" customWidth="1"/>
    <col min="7939" max="7939" width="10.625" style="80" customWidth="1"/>
    <col min="7940" max="7940" width="11.125" style="80" customWidth="1"/>
    <col min="7941" max="7941" width="10.625" style="80" customWidth="1"/>
    <col min="7942" max="7942" width="10.5" style="80" customWidth="1"/>
    <col min="7943" max="7943" width="10.625" style="80" customWidth="1"/>
    <col min="7944" max="7944" width="12.125" style="80" customWidth="1"/>
    <col min="7945" max="7945" width="10.625" style="80" customWidth="1"/>
    <col min="7946" max="7946" width="10.375" style="80" customWidth="1"/>
    <col min="7947" max="8192" width="9" style="80"/>
    <col min="8193" max="8193" width="4.625" style="80" bestFit="1" customWidth="1"/>
    <col min="8194" max="8194" width="23.375" style="80" bestFit="1" customWidth="1"/>
    <col min="8195" max="8195" width="10.625" style="80" customWidth="1"/>
    <col min="8196" max="8196" width="11.125" style="80" customWidth="1"/>
    <col min="8197" max="8197" width="10.625" style="80" customWidth="1"/>
    <col min="8198" max="8198" width="10.5" style="80" customWidth="1"/>
    <col min="8199" max="8199" width="10.625" style="80" customWidth="1"/>
    <col min="8200" max="8200" width="12.125" style="80" customWidth="1"/>
    <col min="8201" max="8201" width="10.625" style="80" customWidth="1"/>
    <col min="8202" max="8202" width="10.375" style="80" customWidth="1"/>
    <col min="8203" max="8448" width="9" style="80"/>
    <col min="8449" max="8449" width="4.625" style="80" bestFit="1" customWidth="1"/>
    <col min="8450" max="8450" width="23.375" style="80" bestFit="1" customWidth="1"/>
    <col min="8451" max="8451" width="10.625" style="80" customWidth="1"/>
    <col min="8452" max="8452" width="11.125" style="80" customWidth="1"/>
    <col min="8453" max="8453" width="10.625" style="80" customWidth="1"/>
    <col min="8454" max="8454" width="10.5" style="80" customWidth="1"/>
    <col min="8455" max="8455" width="10.625" style="80" customWidth="1"/>
    <col min="8456" max="8456" width="12.125" style="80" customWidth="1"/>
    <col min="8457" max="8457" width="10.625" style="80" customWidth="1"/>
    <col min="8458" max="8458" width="10.375" style="80" customWidth="1"/>
    <col min="8459" max="8704" width="9" style="80"/>
    <col min="8705" max="8705" width="4.625" style="80" bestFit="1" customWidth="1"/>
    <col min="8706" max="8706" width="23.375" style="80" bestFit="1" customWidth="1"/>
    <col min="8707" max="8707" width="10.625" style="80" customWidth="1"/>
    <col min="8708" max="8708" width="11.125" style="80" customWidth="1"/>
    <col min="8709" max="8709" width="10.625" style="80" customWidth="1"/>
    <col min="8710" max="8710" width="10.5" style="80" customWidth="1"/>
    <col min="8711" max="8711" width="10.625" style="80" customWidth="1"/>
    <col min="8712" max="8712" width="12.125" style="80" customWidth="1"/>
    <col min="8713" max="8713" width="10.625" style="80" customWidth="1"/>
    <col min="8714" max="8714" width="10.375" style="80" customWidth="1"/>
    <col min="8715" max="8960" width="9" style="80"/>
    <col min="8961" max="8961" width="4.625" style="80" bestFit="1" customWidth="1"/>
    <col min="8962" max="8962" width="23.375" style="80" bestFit="1" customWidth="1"/>
    <col min="8963" max="8963" width="10.625" style="80" customWidth="1"/>
    <col min="8964" max="8964" width="11.125" style="80" customWidth="1"/>
    <col min="8965" max="8965" width="10.625" style="80" customWidth="1"/>
    <col min="8966" max="8966" width="10.5" style="80" customWidth="1"/>
    <col min="8967" max="8967" width="10.625" style="80" customWidth="1"/>
    <col min="8968" max="8968" width="12.125" style="80" customWidth="1"/>
    <col min="8969" max="8969" width="10.625" style="80" customWidth="1"/>
    <col min="8970" max="8970" width="10.375" style="80" customWidth="1"/>
    <col min="8971" max="9216" width="9" style="80"/>
    <col min="9217" max="9217" width="4.625" style="80" bestFit="1" customWidth="1"/>
    <col min="9218" max="9218" width="23.375" style="80" bestFit="1" customWidth="1"/>
    <col min="9219" max="9219" width="10.625" style="80" customWidth="1"/>
    <col min="9220" max="9220" width="11.125" style="80" customWidth="1"/>
    <col min="9221" max="9221" width="10.625" style="80" customWidth="1"/>
    <col min="9222" max="9222" width="10.5" style="80" customWidth="1"/>
    <col min="9223" max="9223" width="10.625" style="80" customWidth="1"/>
    <col min="9224" max="9224" width="12.125" style="80" customWidth="1"/>
    <col min="9225" max="9225" width="10.625" style="80" customWidth="1"/>
    <col min="9226" max="9226" width="10.375" style="80" customWidth="1"/>
    <col min="9227" max="9472" width="9" style="80"/>
    <col min="9473" max="9473" width="4.625" style="80" bestFit="1" customWidth="1"/>
    <col min="9474" max="9474" width="23.375" style="80" bestFit="1" customWidth="1"/>
    <col min="9475" max="9475" width="10.625" style="80" customWidth="1"/>
    <col min="9476" max="9476" width="11.125" style="80" customWidth="1"/>
    <col min="9477" max="9477" width="10.625" style="80" customWidth="1"/>
    <col min="9478" max="9478" width="10.5" style="80" customWidth="1"/>
    <col min="9479" max="9479" width="10.625" style="80" customWidth="1"/>
    <col min="9480" max="9480" width="12.125" style="80" customWidth="1"/>
    <col min="9481" max="9481" width="10.625" style="80" customWidth="1"/>
    <col min="9482" max="9482" width="10.375" style="80" customWidth="1"/>
    <col min="9483" max="9728" width="9" style="80"/>
    <col min="9729" max="9729" width="4.625" style="80" bestFit="1" customWidth="1"/>
    <col min="9730" max="9730" width="23.375" style="80" bestFit="1" customWidth="1"/>
    <col min="9731" max="9731" width="10.625" style="80" customWidth="1"/>
    <col min="9732" max="9732" width="11.125" style="80" customWidth="1"/>
    <col min="9733" max="9733" width="10.625" style="80" customWidth="1"/>
    <col min="9734" max="9734" width="10.5" style="80" customWidth="1"/>
    <col min="9735" max="9735" width="10.625" style="80" customWidth="1"/>
    <col min="9736" max="9736" width="12.125" style="80" customWidth="1"/>
    <col min="9737" max="9737" width="10.625" style="80" customWidth="1"/>
    <col min="9738" max="9738" width="10.375" style="80" customWidth="1"/>
    <col min="9739" max="9984" width="9" style="80"/>
    <col min="9985" max="9985" width="4.625" style="80" bestFit="1" customWidth="1"/>
    <col min="9986" max="9986" width="23.375" style="80" bestFit="1" customWidth="1"/>
    <col min="9987" max="9987" width="10.625" style="80" customWidth="1"/>
    <col min="9988" max="9988" width="11.125" style="80" customWidth="1"/>
    <col min="9989" max="9989" width="10.625" style="80" customWidth="1"/>
    <col min="9990" max="9990" width="10.5" style="80" customWidth="1"/>
    <col min="9991" max="9991" width="10.625" style="80" customWidth="1"/>
    <col min="9992" max="9992" width="12.125" style="80" customWidth="1"/>
    <col min="9993" max="9993" width="10.625" style="80" customWidth="1"/>
    <col min="9994" max="9994" width="10.375" style="80" customWidth="1"/>
    <col min="9995" max="10240" width="9" style="80"/>
    <col min="10241" max="10241" width="4.625" style="80" bestFit="1" customWidth="1"/>
    <col min="10242" max="10242" width="23.375" style="80" bestFit="1" customWidth="1"/>
    <col min="10243" max="10243" width="10.625" style="80" customWidth="1"/>
    <col min="10244" max="10244" width="11.125" style="80" customWidth="1"/>
    <col min="10245" max="10245" width="10.625" style="80" customWidth="1"/>
    <col min="10246" max="10246" width="10.5" style="80" customWidth="1"/>
    <col min="10247" max="10247" width="10.625" style="80" customWidth="1"/>
    <col min="10248" max="10248" width="12.125" style="80" customWidth="1"/>
    <col min="10249" max="10249" width="10.625" style="80" customWidth="1"/>
    <col min="10250" max="10250" width="10.375" style="80" customWidth="1"/>
    <col min="10251" max="10496" width="9" style="80"/>
    <col min="10497" max="10497" width="4.625" style="80" bestFit="1" customWidth="1"/>
    <col min="10498" max="10498" width="23.375" style="80" bestFit="1" customWidth="1"/>
    <col min="10499" max="10499" width="10.625" style="80" customWidth="1"/>
    <col min="10500" max="10500" width="11.125" style="80" customWidth="1"/>
    <col min="10501" max="10501" width="10.625" style="80" customWidth="1"/>
    <col min="10502" max="10502" width="10.5" style="80" customWidth="1"/>
    <col min="10503" max="10503" width="10.625" style="80" customWidth="1"/>
    <col min="10504" max="10504" width="12.125" style="80" customWidth="1"/>
    <col min="10505" max="10505" width="10.625" style="80" customWidth="1"/>
    <col min="10506" max="10506" width="10.375" style="80" customWidth="1"/>
    <col min="10507" max="10752" width="9" style="80"/>
    <col min="10753" max="10753" width="4.625" style="80" bestFit="1" customWidth="1"/>
    <col min="10754" max="10754" width="23.375" style="80" bestFit="1" customWidth="1"/>
    <col min="10755" max="10755" width="10.625" style="80" customWidth="1"/>
    <col min="10756" max="10756" width="11.125" style="80" customWidth="1"/>
    <col min="10757" max="10757" width="10.625" style="80" customWidth="1"/>
    <col min="10758" max="10758" width="10.5" style="80" customWidth="1"/>
    <col min="10759" max="10759" width="10.625" style="80" customWidth="1"/>
    <col min="10760" max="10760" width="12.125" style="80" customWidth="1"/>
    <col min="10761" max="10761" width="10.625" style="80" customWidth="1"/>
    <col min="10762" max="10762" width="10.375" style="80" customWidth="1"/>
    <col min="10763" max="11008" width="9" style="80"/>
    <col min="11009" max="11009" width="4.625" style="80" bestFit="1" customWidth="1"/>
    <col min="11010" max="11010" width="23.375" style="80" bestFit="1" customWidth="1"/>
    <col min="11011" max="11011" width="10.625" style="80" customWidth="1"/>
    <col min="11012" max="11012" width="11.125" style="80" customWidth="1"/>
    <col min="11013" max="11013" width="10.625" style="80" customWidth="1"/>
    <col min="11014" max="11014" width="10.5" style="80" customWidth="1"/>
    <col min="11015" max="11015" width="10.625" style="80" customWidth="1"/>
    <col min="11016" max="11016" width="12.125" style="80" customWidth="1"/>
    <col min="11017" max="11017" width="10.625" style="80" customWidth="1"/>
    <col min="11018" max="11018" width="10.375" style="80" customWidth="1"/>
    <col min="11019" max="11264" width="9" style="80"/>
    <col min="11265" max="11265" width="4.625" style="80" bestFit="1" customWidth="1"/>
    <col min="11266" max="11266" width="23.375" style="80" bestFit="1" customWidth="1"/>
    <col min="11267" max="11267" width="10.625" style="80" customWidth="1"/>
    <col min="11268" max="11268" width="11.125" style="80" customWidth="1"/>
    <col min="11269" max="11269" width="10.625" style="80" customWidth="1"/>
    <col min="11270" max="11270" width="10.5" style="80" customWidth="1"/>
    <col min="11271" max="11271" width="10.625" style="80" customWidth="1"/>
    <col min="11272" max="11272" width="12.125" style="80" customWidth="1"/>
    <col min="11273" max="11273" width="10.625" style="80" customWidth="1"/>
    <col min="11274" max="11274" width="10.375" style="80" customWidth="1"/>
    <col min="11275" max="11520" width="9" style="80"/>
    <col min="11521" max="11521" width="4.625" style="80" bestFit="1" customWidth="1"/>
    <col min="11522" max="11522" width="23.375" style="80" bestFit="1" customWidth="1"/>
    <col min="11523" max="11523" width="10.625" style="80" customWidth="1"/>
    <col min="11524" max="11524" width="11.125" style="80" customWidth="1"/>
    <col min="11525" max="11525" width="10.625" style="80" customWidth="1"/>
    <col min="11526" max="11526" width="10.5" style="80" customWidth="1"/>
    <col min="11527" max="11527" width="10.625" style="80" customWidth="1"/>
    <col min="11528" max="11528" width="12.125" style="80" customWidth="1"/>
    <col min="11529" max="11529" width="10.625" style="80" customWidth="1"/>
    <col min="11530" max="11530" width="10.375" style="80" customWidth="1"/>
    <col min="11531" max="11776" width="9" style="80"/>
    <col min="11777" max="11777" width="4.625" style="80" bestFit="1" customWidth="1"/>
    <col min="11778" max="11778" width="23.375" style="80" bestFit="1" customWidth="1"/>
    <col min="11779" max="11779" width="10.625" style="80" customWidth="1"/>
    <col min="11780" max="11780" width="11.125" style="80" customWidth="1"/>
    <col min="11781" max="11781" width="10.625" style="80" customWidth="1"/>
    <col min="11782" max="11782" width="10.5" style="80" customWidth="1"/>
    <col min="11783" max="11783" width="10.625" style="80" customWidth="1"/>
    <col min="11784" max="11784" width="12.125" style="80" customWidth="1"/>
    <col min="11785" max="11785" width="10.625" style="80" customWidth="1"/>
    <col min="11786" max="11786" width="10.375" style="80" customWidth="1"/>
    <col min="11787" max="12032" width="9" style="80"/>
    <col min="12033" max="12033" width="4.625" style="80" bestFit="1" customWidth="1"/>
    <col min="12034" max="12034" width="23.375" style="80" bestFit="1" customWidth="1"/>
    <col min="12035" max="12035" width="10.625" style="80" customWidth="1"/>
    <col min="12036" max="12036" width="11.125" style="80" customWidth="1"/>
    <col min="12037" max="12037" width="10.625" style="80" customWidth="1"/>
    <col min="12038" max="12038" width="10.5" style="80" customWidth="1"/>
    <col min="12039" max="12039" width="10.625" style="80" customWidth="1"/>
    <col min="12040" max="12040" width="12.125" style="80" customWidth="1"/>
    <col min="12041" max="12041" width="10.625" style="80" customWidth="1"/>
    <col min="12042" max="12042" width="10.375" style="80" customWidth="1"/>
    <col min="12043" max="12288" width="9" style="80"/>
    <col min="12289" max="12289" width="4.625" style="80" bestFit="1" customWidth="1"/>
    <col min="12290" max="12290" width="23.375" style="80" bestFit="1" customWidth="1"/>
    <col min="12291" max="12291" width="10.625" style="80" customWidth="1"/>
    <col min="12292" max="12292" width="11.125" style="80" customWidth="1"/>
    <col min="12293" max="12293" width="10.625" style="80" customWidth="1"/>
    <col min="12294" max="12294" width="10.5" style="80" customWidth="1"/>
    <col min="12295" max="12295" width="10.625" style="80" customWidth="1"/>
    <col min="12296" max="12296" width="12.125" style="80" customWidth="1"/>
    <col min="12297" max="12297" width="10.625" style="80" customWidth="1"/>
    <col min="12298" max="12298" width="10.375" style="80" customWidth="1"/>
    <col min="12299" max="12544" width="9" style="80"/>
    <col min="12545" max="12545" width="4.625" style="80" bestFit="1" customWidth="1"/>
    <col min="12546" max="12546" width="23.375" style="80" bestFit="1" customWidth="1"/>
    <col min="12547" max="12547" width="10.625" style="80" customWidth="1"/>
    <col min="12548" max="12548" width="11.125" style="80" customWidth="1"/>
    <col min="12549" max="12549" width="10.625" style="80" customWidth="1"/>
    <col min="12550" max="12550" width="10.5" style="80" customWidth="1"/>
    <col min="12551" max="12551" width="10.625" style="80" customWidth="1"/>
    <col min="12552" max="12552" width="12.125" style="80" customWidth="1"/>
    <col min="12553" max="12553" width="10.625" style="80" customWidth="1"/>
    <col min="12554" max="12554" width="10.375" style="80" customWidth="1"/>
    <col min="12555" max="12800" width="9" style="80"/>
    <col min="12801" max="12801" width="4.625" style="80" bestFit="1" customWidth="1"/>
    <col min="12802" max="12802" width="23.375" style="80" bestFit="1" customWidth="1"/>
    <col min="12803" max="12803" width="10.625" style="80" customWidth="1"/>
    <col min="12804" max="12804" width="11.125" style="80" customWidth="1"/>
    <col min="12805" max="12805" width="10.625" style="80" customWidth="1"/>
    <col min="12806" max="12806" width="10.5" style="80" customWidth="1"/>
    <col min="12807" max="12807" width="10.625" style="80" customWidth="1"/>
    <col min="12808" max="12808" width="12.125" style="80" customWidth="1"/>
    <col min="12809" max="12809" width="10.625" style="80" customWidth="1"/>
    <col min="12810" max="12810" width="10.375" style="80" customWidth="1"/>
    <col min="12811" max="13056" width="9" style="80"/>
    <col min="13057" max="13057" width="4.625" style="80" bestFit="1" customWidth="1"/>
    <col min="13058" max="13058" width="23.375" style="80" bestFit="1" customWidth="1"/>
    <col min="13059" max="13059" width="10.625" style="80" customWidth="1"/>
    <col min="13060" max="13060" width="11.125" style="80" customWidth="1"/>
    <col min="13061" max="13061" width="10.625" style="80" customWidth="1"/>
    <col min="13062" max="13062" width="10.5" style="80" customWidth="1"/>
    <col min="13063" max="13063" width="10.625" style="80" customWidth="1"/>
    <col min="13064" max="13064" width="12.125" style="80" customWidth="1"/>
    <col min="13065" max="13065" width="10.625" style="80" customWidth="1"/>
    <col min="13066" max="13066" width="10.375" style="80" customWidth="1"/>
    <col min="13067" max="13312" width="9" style="80"/>
    <col min="13313" max="13313" width="4.625" style="80" bestFit="1" customWidth="1"/>
    <col min="13314" max="13314" width="23.375" style="80" bestFit="1" customWidth="1"/>
    <col min="13315" max="13315" width="10.625" style="80" customWidth="1"/>
    <col min="13316" max="13316" width="11.125" style="80" customWidth="1"/>
    <col min="13317" max="13317" width="10.625" style="80" customWidth="1"/>
    <col min="13318" max="13318" width="10.5" style="80" customWidth="1"/>
    <col min="13319" max="13319" width="10.625" style="80" customWidth="1"/>
    <col min="13320" max="13320" width="12.125" style="80" customWidth="1"/>
    <col min="13321" max="13321" width="10.625" style="80" customWidth="1"/>
    <col min="13322" max="13322" width="10.375" style="80" customWidth="1"/>
    <col min="13323" max="13568" width="9" style="80"/>
    <col min="13569" max="13569" width="4.625" style="80" bestFit="1" customWidth="1"/>
    <col min="13570" max="13570" width="23.375" style="80" bestFit="1" customWidth="1"/>
    <col min="13571" max="13571" width="10.625" style="80" customWidth="1"/>
    <col min="13572" max="13572" width="11.125" style="80" customWidth="1"/>
    <col min="13573" max="13573" width="10.625" style="80" customWidth="1"/>
    <col min="13574" max="13574" width="10.5" style="80" customWidth="1"/>
    <col min="13575" max="13575" width="10.625" style="80" customWidth="1"/>
    <col min="13576" max="13576" width="12.125" style="80" customWidth="1"/>
    <col min="13577" max="13577" width="10.625" style="80" customWidth="1"/>
    <col min="13578" max="13578" width="10.375" style="80" customWidth="1"/>
    <col min="13579" max="13824" width="9" style="80"/>
    <col min="13825" max="13825" width="4.625" style="80" bestFit="1" customWidth="1"/>
    <col min="13826" max="13826" width="23.375" style="80" bestFit="1" customWidth="1"/>
    <col min="13827" max="13827" width="10.625" style="80" customWidth="1"/>
    <col min="13828" max="13828" width="11.125" style="80" customWidth="1"/>
    <col min="13829" max="13829" width="10.625" style="80" customWidth="1"/>
    <col min="13830" max="13830" width="10.5" style="80" customWidth="1"/>
    <col min="13831" max="13831" width="10.625" style="80" customWidth="1"/>
    <col min="13832" max="13832" width="12.125" style="80" customWidth="1"/>
    <col min="13833" max="13833" width="10.625" style="80" customWidth="1"/>
    <col min="13834" max="13834" width="10.375" style="80" customWidth="1"/>
    <col min="13835" max="14080" width="9" style="80"/>
    <col min="14081" max="14081" width="4.625" style="80" bestFit="1" customWidth="1"/>
    <col min="14082" max="14082" width="23.375" style="80" bestFit="1" customWidth="1"/>
    <col min="14083" max="14083" width="10.625" style="80" customWidth="1"/>
    <col min="14084" max="14084" width="11.125" style="80" customWidth="1"/>
    <col min="14085" max="14085" width="10.625" style="80" customWidth="1"/>
    <col min="14086" max="14086" width="10.5" style="80" customWidth="1"/>
    <col min="14087" max="14087" width="10.625" style="80" customWidth="1"/>
    <col min="14088" max="14088" width="12.125" style="80" customWidth="1"/>
    <col min="14089" max="14089" width="10.625" style="80" customWidth="1"/>
    <col min="14090" max="14090" width="10.375" style="80" customWidth="1"/>
    <col min="14091" max="14336" width="9" style="80"/>
    <col min="14337" max="14337" width="4.625" style="80" bestFit="1" customWidth="1"/>
    <col min="14338" max="14338" width="23.375" style="80" bestFit="1" customWidth="1"/>
    <col min="14339" max="14339" width="10.625" style="80" customWidth="1"/>
    <col min="14340" max="14340" width="11.125" style="80" customWidth="1"/>
    <col min="14341" max="14341" width="10.625" style="80" customWidth="1"/>
    <col min="14342" max="14342" width="10.5" style="80" customWidth="1"/>
    <col min="14343" max="14343" width="10.625" style="80" customWidth="1"/>
    <col min="14344" max="14344" width="12.125" style="80" customWidth="1"/>
    <col min="14345" max="14345" width="10.625" style="80" customWidth="1"/>
    <col min="14346" max="14346" width="10.375" style="80" customWidth="1"/>
    <col min="14347" max="14592" width="9" style="80"/>
    <col min="14593" max="14593" width="4.625" style="80" bestFit="1" customWidth="1"/>
    <col min="14594" max="14594" width="23.375" style="80" bestFit="1" customWidth="1"/>
    <col min="14595" max="14595" width="10.625" style="80" customWidth="1"/>
    <col min="14596" max="14596" width="11.125" style="80" customWidth="1"/>
    <col min="14597" max="14597" width="10.625" style="80" customWidth="1"/>
    <col min="14598" max="14598" width="10.5" style="80" customWidth="1"/>
    <col min="14599" max="14599" width="10.625" style="80" customWidth="1"/>
    <col min="14600" max="14600" width="12.125" style="80" customWidth="1"/>
    <col min="14601" max="14601" width="10.625" style="80" customWidth="1"/>
    <col min="14602" max="14602" width="10.375" style="80" customWidth="1"/>
    <col min="14603" max="14848" width="9" style="80"/>
    <col min="14849" max="14849" width="4.625" style="80" bestFit="1" customWidth="1"/>
    <col min="14850" max="14850" width="23.375" style="80" bestFit="1" customWidth="1"/>
    <col min="14851" max="14851" width="10.625" style="80" customWidth="1"/>
    <col min="14852" max="14852" width="11.125" style="80" customWidth="1"/>
    <col min="14853" max="14853" width="10.625" style="80" customWidth="1"/>
    <col min="14854" max="14854" width="10.5" style="80" customWidth="1"/>
    <col min="14855" max="14855" width="10.625" style="80" customWidth="1"/>
    <col min="14856" max="14856" width="12.125" style="80" customWidth="1"/>
    <col min="14857" max="14857" width="10.625" style="80" customWidth="1"/>
    <col min="14858" max="14858" width="10.375" style="80" customWidth="1"/>
    <col min="14859" max="15104" width="9" style="80"/>
    <col min="15105" max="15105" width="4.625" style="80" bestFit="1" customWidth="1"/>
    <col min="15106" max="15106" width="23.375" style="80" bestFit="1" customWidth="1"/>
    <col min="15107" max="15107" width="10.625" style="80" customWidth="1"/>
    <col min="15108" max="15108" width="11.125" style="80" customWidth="1"/>
    <col min="15109" max="15109" width="10.625" style="80" customWidth="1"/>
    <col min="15110" max="15110" width="10.5" style="80" customWidth="1"/>
    <col min="15111" max="15111" width="10.625" style="80" customWidth="1"/>
    <col min="15112" max="15112" width="12.125" style="80" customWidth="1"/>
    <col min="15113" max="15113" width="10.625" style="80" customWidth="1"/>
    <col min="15114" max="15114" width="10.375" style="80" customWidth="1"/>
    <col min="15115" max="15360" width="9" style="80"/>
    <col min="15361" max="15361" width="4.625" style="80" bestFit="1" customWidth="1"/>
    <col min="15362" max="15362" width="23.375" style="80" bestFit="1" customWidth="1"/>
    <col min="15363" max="15363" width="10.625" style="80" customWidth="1"/>
    <col min="15364" max="15364" width="11.125" style="80" customWidth="1"/>
    <col min="15365" max="15365" width="10.625" style="80" customWidth="1"/>
    <col min="15366" max="15366" width="10.5" style="80" customWidth="1"/>
    <col min="15367" max="15367" width="10.625" style="80" customWidth="1"/>
    <col min="15368" max="15368" width="12.125" style="80" customWidth="1"/>
    <col min="15369" max="15369" width="10.625" style="80" customWidth="1"/>
    <col min="15370" max="15370" width="10.375" style="80" customWidth="1"/>
    <col min="15371" max="15616" width="9" style="80"/>
    <col min="15617" max="15617" width="4.625" style="80" bestFit="1" customWidth="1"/>
    <col min="15618" max="15618" width="23.375" style="80" bestFit="1" customWidth="1"/>
    <col min="15619" max="15619" width="10.625" style="80" customWidth="1"/>
    <col min="15620" max="15620" width="11.125" style="80" customWidth="1"/>
    <col min="15621" max="15621" width="10.625" style="80" customWidth="1"/>
    <col min="15622" max="15622" width="10.5" style="80" customWidth="1"/>
    <col min="15623" max="15623" width="10.625" style="80" customWidth="1"/>
    <col min="15624" max="15624" width="12.125" style="80" customWidth="1"/>
    <col min="15625" max="15625" width="10.625" style="80" customWidth="1"/>
    <col min="15626" max="15626" width="10.375" style="80" customWidth="1"/>
    <col min="15627" max="15872" width="9" style="80"/>
    <col min="15873" max="15873" width="4.625" style="80" bestFit="1" customWidth="1"/>
    <col min="15874" max="15874" width="23.375" style="80" bestFit="1" customWidth="1"/>
    <col min="15875" max="15875" width="10.625" style="80" customWidth="1"/>
    <col min="15876" max="15876" width="11.125" style="80" customWidth="1"/>
    <col min="15877" max="15877" width="10.625" style="80" customWidth="1"/>
    <col min="15878" max="15878" width="10.5" style="80" customWidth="1"/>
    <col min="15879" max="15879" width="10.625" style="80" customWidth="1"/>
    <col min="15880" max="15880" width="12.125" style="80" customWidth="1"/>
    <col min="15881" max="15881" width="10.625" style="80" customWidth="1"/>
    <col min="15882" max="15882" width="10.375" style="80" customWidth="1"/>
    <col min="15883" max="16128" width="9" style="80"/>
    <col min="16129" max="16129" width="4.625" style="80" bestFit="1" customWidth="1"/>
    <col min="16130" max="16130" width="23.375" style="80" bestFit="1" customWidth="1"/>
    <col min="16131" max="16131" width="10.625" style="80" customWidth="1"/>
    <col min="16132" max="16132" width="11.125" style="80" customWidth="1"/>
    <col min="16133" max="16133" width="10.625" style="80" customWidth="1"/>
    <col min="16134" max="16134" width="10.5" style="80" customWidth="1"/>
    <col min="16135" max="16135" width="10.625" style="80" customWidth="1"/>
    <col min="16136" max="16136" width="12.125" style="80" customWidth="1"/>
    <col min="16137" max="16137" width="10.625" style="80" customWidth="1"/>
    <col min="16138" max="16138" width="10.375" style="80" customWidth="1"/>
    <col min="16139" max="16384" width="9" style="80"/>
  </cols>
  <sheetData>
    <row r="1" spans="1:12" ht="27" customHeight="1">
      <c r="A1" s="165" t="s">
        <v>175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24">
      <c r="A2" s="165" t="s">
        <v>173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>
      <c r="E3" s="81"/>
      <c r="F3" s="81"/>
      <c r="G3" s="81"/>
      <c r="H3" s="81"/>
      <c r="I3" s="81"/>
      <c r="J3" s="166" t="s">
        <v>174</v>
      </c>
      <c r="K3" s="166"/>
      <c r="L3" s="166"/>
    </row>
    <row r="4" spans="1:12" s="116" customFormat="1" ht="65.25" customHeight="1">
      <c r="A4" s="115" t="s">
        <v>162</v>
      </c>
      <c r="B4" s="115" t="s">
        <v>163</v>
      </c>
      <c r="C4" s="169" t="s">
        <v>164</v>
      </c>
      <c r="D4" s="170"/>
      <c r="E4" s="167" t="s">
        <v>170</v>
      </c>
      <c r="F4" s="168"/>
      <c r="G4" s="167" t="s">
        <v>171</v>
      </c>
      <c r="H4" s="168"/>
      <c r="I4" s="167" t="s">
        <v>172</v>
      </c>
      <c r="J4" s="168"/>
      <c r="K4" s="167" t="s">
        <v>56</v>
      </c>
      <c r="L4" s="168"/>
    </row>
    <row r="5" spans="1:12" ht="25.5" customHeight="1">
      <c r="A5" s="83" t="s">
        <v>0</v>
      </c>
      <c r="B5" s="84"/>
      <c r="C5" s="82" t="s">
        <v>165</v>
      </c>
      <c r="D5" s="82" t="s">
        <v>166</v>
      </c>
      <c r="E5" s="85" t="s">
        <v>165</v>
      </c>
      <c r="F5" s="85" t="s">
        <v>166</v>
      </c>
      <c r="G5" s="85" t="s">
        <v>165</v>
      </c>
      <c r="H5" s="85" t="s">
        <v>166</v>
      </c>
      <c r="I5" s="85" t="s">
        <v>165</v>
      </c>
      <c r="J5" s="85" t="s">
        <v>166</v>
      </c>
      <c r="K5" s="85" t="s">
        <v>165</v>
      </c>
      <c r="L5" s="85" t="s">
        <v>166</v>
      </c>
    </row>
    <row r="6" spans="1:12" ht="26.25" customHeight="1">
      <c r="A6" s="86"/>
      <c r="B6" s="87"/>
      <c r="C6" s="86" t="s">
        <v>167</v>
      </c>
      <c r="D6" s="86" t="s">
        <v>168</v>
      </c>
      <c r="E6" s="88" t="s">
        <v>167</v>
      </c>
      <c r="F6" s="88" t="s">
        <v>168</v>
      </c>
      <c r="G6" s="88" t="s">
        <v>167</v>
      </c>
      <c r="H6" s="88" t="s">
        <v>168</v>
      </c>
      <c r="I6" s="88" t="s">
        <v>167</v>
      </c>
      <c r="J6" s="88" t="s">
        <v>168</v>
      </c>
      <c r="K6" s="88" t="s">
        <v>167</v>
      </c>
      <c r="L6" s="88" t="s">
        <v>168</v>
      </c>
    </row>
    <row r="7" spans="1:12" ht="28.5" customHeight="1">
      <c r="A7" s="89"/>
      <c r="B7" s="90" t="s">
        <v>169</v>
      </c>
      <c r="C7" s="91">
        <f>+SUM(C8:C18)</f>
        <v>27</v>
      </c>
      <c r="D7" s="92">
        <f>+SUM(D8:D18)</f>
        <v>810</v>
      </c>
      <c r="E7" s="135">
        <f t="shared" ref="E7:L7" si="0">+SUM(E8:E18)</f>
        <v>12</v>
      </c>
      <c r="F7" s="92">
        <f t="shared" si="0"/>
        <v>306</v>
      </c>
      <c r="G7" s="135">
        <f t="shared" si="0"/>
        <v>2</v>
      </c>
      <c r="H7" s="92">
        <f t="shared" si="0"/>
        <v>65</v>
      </c>
      <c r="I7" s="135">
        <f>+SUM(I8:I18)</f>
        <v>13</v>
      </c>
      <c r="J7" s="92">
        <f t="shared" si="0"/>
        <v>439</v>
      </c>
      <c r="K7" s="92">
        <f t="shared" si="0"/>
        <v>0</v>
      </c>
      <c r="L7" s="92">
        <f t="shared" si="0"/>
        <v>0</v>
      </c>
    </row>
    <row r="8" spans="1:12" ht="27.95" customHeight="1">
      <c r="A8" s="93">
        <v>1</v>
      </c>
      <c r="B8" s="94" t="s">
        <v>77</v>
      </c>
      <c r="C8" s="117">
        <f>G8+I8+E8+K8</f>
        <v>13</v>
      </c>
      <c r="D8" s="118">
        <f>H8+J8+F8+L8</f>
        <v>353</v>
      </c>
      <c r="E8" s="97">
        <v>11</v>
      </c>
      <c r="F8" s="98">
        <f>คส.ชป.5!L10+คส.ชป.5!L11+คส.ชป.5!L12+คส.ชป.5!L13+คส.ชป.5!L14+คส.ชป.5!L15+คส.ชป.5!L16+คส.ชป.5!L17+คส.ชป.5!L18+คส.ชป.5!L19+คส.ชป.5!L20</f>
        <v>288</v>
      </c>
      <c r="G8" s="99">
        <v>2</v>
      </c>
      <c r="H8" s="100">
        <f>'สชป.5 (ผลผลิตที่ 2)'!L23</f>
        <v>65</v>
      </c>
      <c r="I8" s="99">
        <v>0</v>
      </c>
      <c r="J8" s="100">
        <v>0</v>
      </c>
      <c r="K8" s="99">
        <v>0</v>
      </c>
      <c r="L8" s="100">
        <v>0</v>
      </c>
    </row>
    <row r="9" spans="1:12" ht="27.95" customHeight="1">
      <c r="A9" s="101">
        <v>2</v>
      </c>
      <c r="B9" s="102" t="s">
        <v>141</v>
      </c>
      <c r="C9" s="95">
        <f>G9+I9+E9+K9</f>
        <v>2</v>
      </c>
      <c r="D9" s="96">
        <f t="shared" ref="C9:D10" si="1">H9+J9+F9+L9</f>
        <v>60</v>
      </c>
      <c r="E9" s="99">
        <v>0</v>
      </c>
      <c r="F9" s="100">
        <v>0</v>
      </c>
      <c r="G9" s="99">
        <v>0</v>
      </c>
      <c r="H9" s="100">
        <v>0</v>
      </c>
      <c r="I9" s="99">
        <v>2</v>
      </c>
      <c r="J9" s="100">
        <f>'สชป.5 (ผลผลิตที่ 2)'!L28+'สชป.5 (ผลผลิตที่ 2)'!L40</f>
        <v>60</v>
      </c>
      <c r="K9" s="99">
        <v>0</v>
      </c>
      <c r="L9" s="100">
        <v>0</v>
      </c>
    </row>
    <row r="10" spans="1:12" ht="27.95" customHeight="1">
      <c r="A10" s="101">
        <v>3</v>
      </c>
      <c r="B10" s="102" t="s">
        <v>136</v>
      </c>
      <c r="C10" s="95">
        <f t="shared" si="1"/>
        <v>1</v>
      </c>
      <c r="D10" s="96">
        <f t="shared" si="1"/>
        <v>35</v>
      </c>
      <c r="E10" s="99">
        <v>0</v>
      </c>
      <c r="F10" s="99">
        <v>0</v>
      </c>
      <c r="G10" s="99">
        <v>0</v>
      </c>
      <c r="H10" s="99">
        <v>0</v>
      </c>
      <c r="I10" s="99">
        <v>1</v>
      </c>
      <c r="J10" s="100">
        <f>'สชป.5 (ผลผลิตที่ 2)'!L29</f>
        <v>35</v>
      </c>
      <c r="K10" s="100">
        <v>0</v>
      </c>
      <c r="L10" s="100">
        <v>0</v>
      </c>
    </row>
    <row r="11" spans="1:12" ht="27.95" customHeight="1">
      <c r="A11" s="101">
        <v>4</v>
      </c>
      <c r="B11" s="102" t="s">
        <v>152</v>
      </c>
      <c r="C11" s="95">
        <f t="shared" ref="C11:C13" si="2">G11+I11+E11+K11</f>
        <v>3</v>
      </c>
      <c r="D11" s="96">
        <f t="shared" ref="D11:D13" si="3">H11+J11+F11+L11</f>
        <v>117</v>
      </c>
      <c r="E11" s="99">
        <v>0</v>
      </c>
      <c r="F11" s="99">
        <v>0</v>
      </c>
      <c r="G11" s="99">
        <v>0</v>
      </c>
      <c r="H11" s="99">
        <v>0</v>
      </c>
      <c r="I11" s="99">
        <v>3</v>
      </c>
      <c r="J11" s="100">
        <f>'สชป.5 (ผลผลิตที่ 2)'!L32+'สชป.5 (ผลผลิตที่ 2)'!L35+'สชป.5 (ผลผลิตที่ 2)'!L37</f>
        <v>117</v>
      </c>
      <c r="K11" s="100">
        <v>0</v>
      </c>
      <c r="L11" s="100">
        <v>0</v>
      </c>
    </row>
    <row r="12" spans="1:12" ht="27.95" customHeight="1">
      <c r="A12" s="101">
        <v>5</v>
      </c>
      <c r="B12" s="102" t="s">
        <v>122</v>
      </c>
      <c r="C12" s="95">
        <f t="shared" si="2"/>
        <v>4</v>
      </c>
      <c r="D12" s="96">
        <f>H12+J12+F12+L12</f>
        <v>108</v>
      </c>
      <c r="E12" s="99">
        <v>1</v>
      </c>
      <c r="F12" s="100">
        <f>'สชป.5 (ผลผลิตที่ 2)'!L18</f>
        <v>18</v>
      </c>
      <c r="G12" s="99">
        <v>0</v>
      </c>
      <c r="H12" s="99">
        <v>0</v>
      </c>
      <c r="I12" s="99">
        <v>3</v>
      </c>
      <c r="J12" s="100">
        <f>'สชป.5 (ผลผลิตที่ 2)'!L30+'สชป.5 (ผลผลิตที่ 2)'!L34+'สชป.5 (ผลผลิตที่ 2)'!L36</f>
        <v>90</v>
      </c>
      <c r="K12" s="100">
        <v>0</v>
      </c>
      <c r="L12" s="100">
        <v>0</v>
      </c>
    </row>
    <row r="13" spans="1:12" ht="27.95" customHeight="1">
      <c r="A13" s="101">
        <v>6</v>
      </c>
      <c r="B13" s="102" t="s">
        <v>147</v>
      </c>
      <c r="C13" s="95">
        <f t="shared" si="2"/>
        <v>2</v>
      </c>
      <c r="D13" s="96">
        <f t="shared" si="3"/>
        <v>70</v>
      </c>
      <c r="E13" s="99">
        <v>0</v>
      </c>
      <c r="F13" s="99">
        <v>0</v>
      </c>
      <c r="G13" s="99">
        <v>0</v>
      </c>
      <c r="H13" s="99">
        <v>0</v>
      </c>
      <c r="I13" s="99">
        <v>2</v>
      </c>
      <c r="J13" s="100">
        <f>'สชป.5 (ผลผลิตที่ 2)'!L31+'สชป.5 (ผลผลิตที่ 2)'!L39</f>
        <v>70</v>
      </c>
      <c r="K13" s="100">
        <v>0</v>
      </c>
      <c r="L13" s="100">
        <v>0</v>
      </c>
    </row>
    <row r="14" spans="1:12" ht="27.95" customHeight="1">
      <c r="A14" s="101">
        <v>7</v>
      </c>
      <c r="B14" s="102" t="s">
        <v>133</v>
      </c>
      <c r="C14" s="95">
        <f t="shared" ref="C14" si="4">G14+I14+E14+K14</f>
        <v>2</v>
      </c>
      <c r="D14" s="96">
        <f t="shared" ref="D14" si="5">H14+J14+F14+L14</f>
        <v>67</v>
      </c>
      <c r="E14" s="99">
        <v>0</v>
      </c>
      <c r="F14" s="100">
        <v>0</v>
      </c>
      <c r="G14" s="99">
        <v>0</v>
      </c>
      <c r="H14" s="100">
        <v>0</v>
      </c>
      <c r="I14" s="99">
        <v>2</v>
      </c>
      <c r="J14" s="100">
        <f>'สชป.5 (ผลผลิตที่ 2)'!L33+'สชป.5 (ผลผลิตที่ 2)'!L38</f>
        <v>67</v>
      </c>
      <c r="K14" s="99">
        <v>0</v>
      </c>
      <c r="L14" s="100">
        <v>0</v>
      </c>
    </row>
    <row r="15" spans="1:12" ht="27.95" customHeight="1">
      <c r="A15" s="101"/>
      <c r="B15" s="102"/>
      <c r="C15" s="95"/>
      <c r="D15" s="96"/>
      <c r="E15" s="99"/>
      <c r="F15" s="100"/>
      <c r="G15" s="99"/>
      <c r="H15" s="100"/>
      <c r="I15" s="99"/>
      <c r="J15" s="100"/>
      <c r="K15" s="99"/>
      <c r="L15" s="100"/>
    </row>
    <row r="16" spans="1:12" ht="27.95" customHeight="1">
      <c r="A16" s="101"/>
      <c r="B16" s="102"/>
      <c r="C16" s="95"/>
      <c r="D16" s="96"/>
      <c r="E16" s="99"/>
      <c r="F16" s="100"/>
      <c r="G16" s="99"/>
      <c r="H16" s="100"/>
      <c r="I16" s="99"/>
      <c r="J16" s="100"/>
      <c r="K16" s="99"/>
      <c r="L16" s="100"/>
    </row>
    <row r="17" spans="1:12" ht="27.95" customHeight="1">
      <c r="A17" s="101"/>
      <c r="B17" s="102"/>
      <c r="C17" s="95"/>
      <c r="D17" s="96"/>
      <c r="E17" s="99"/>
      <c r="F17" s="100"/>
      <c r="G17" s="99"/>
      <c r="H17" s="100"/>
      <c r="I17" s="99"/>
      <c r="J17" s="100"/>
      <c r="K17" s="99"/>
      <c r="L17" s="100"/>
    </row>
    <row r="18" spans="1:12" ht="27.95" customHeight="1">
      <c r="A18" s="103"/>
      <c r="B18" s="104"/>
      <c r="C18" s="105"/>
      <c r="D18" s="106"/>
      <c r="E18" s="107"/>
      <c r="F18" s="108"/>
      <c r="G18" s="107"/>
      <c r="H18" s="108"/>
      <c r="I18" s="107"/>
      <c r="J18" s="108"/>
      <c r="K18" s="107"/>
      <c r="L18" s="108"/>
    </row>
    <row r="19" spans="1:12" ht="27.95" customHeight="1">
      <c r="B19" s="109"/>
      <c r="C19" s="110"/>
      <c r="D19" s="110"/>
      <c r="E19" s="111"/>
      <c r="F19" s="112"/>
      <c r="G19" s="111"/>
      <c r="H19" s="113"/>
      <c r="I19" s="111"/>
      <c r="J19" s="113"/>
    </row>
  </sheetData>
  <mergeCells count="8">
    <mergeCell ref="A1:L1"/>
    <mergeCell ref="A2:L2"/>
    <mergeCell ref="J3:L3"/>
    <mergeCell ref="K4:L4"/>
    <mergeCell ref="E4:F4"/>
    <mergeCell ref="C4:D4"/>
    <mergeCell ref="G4:H4"/>
    <mergeCell ref="I4:J4"/>
  </mergeCells>
  <printOptions horizontalCentered="1"/>
  <pageMargins left="0.9055118110236221" right="0.51181102362204722" top="0.74803149606299213" bottom="0.74803149606299213" header="0.31496062992125984" footer="0.31496062992125984"/>
  <pageSetup paperSize="9" scale="9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opLeftCell="F10" zoomScale="70" zoomScaleNormal="70" workbookViewId="0">
      <selection activeCell="G28" sqref="G28"/>
    </sheetView>
  </sheetViews>
  <sheetFormatPr defaultColWidth="9" defaultRowHeight="24"/>
  <cols>
    <col min="1" max="1" width="5.75" style="31" bestFit="1" customWidth="1"/>
    <col min="2" max="2" width="3.875" style="32" bestFit="1" customWidth="1"/>
    <col min="3" max="3" width="54.375" style="33" customWidth="1"/>
    <col min="4" max="4" width="7.75" style="32" customWidth="1"/>
    <col min="5" max="5" width="9.375" style="32" customWidth="1"/>
    <col min="6" max="6" width="10.25" style="32" customWidth="1"/>
    <col min="7" max="7" width="10" style="32" customWidth="1"/>
    <col min="8" max="8" width="9.5" style="32" bestFit="1" customWidth="1"/>
    <col min="9" max="9" width="8.625" style="32" bestFit="1" customWidth="1"/>
    <col min="10" max="10" width="12" style="32" customWidth="1"/>
    <col min="11" max="11" width="12.875" style="31" customWidth="1"/>
    <col min="12" max="12" width="17.875" style="34" bestFit="1" customWidth="1"/>
    <col min="13" max="13" width="10.75" style="35" customWidth="1"/>
    <col min="14" max="14" width="8.875" style="31" customWidth="1"/>
    <col min="15" max="15" width="9.25" style="31" bestFit="1" customWidth="1"/>
    <col min="16" max="16" width="8" style="31" bestFit="1" customWidth="1"/>
    <col min="17" max="17" width="7.5" style="32" customWidth="1"/>
    <col min="18" max="18" width="9.125" style="32" customWidth="1"/>
    <col min="19" max="19" width="12.125" style="32" customWidth="1"/>
    <col min="20" max="20" width="20.625" style="32" customWidth="1"/>
    <col min="21" max="21" width="9" style="31"/>
    <col min="22" max="22" width="11.75" style="31" bestFit="1" customWidth="1"/>
    <col min="23" max="16384" width="9" style="31"/>
  </cols>
  <sheetData>
    <row r="1" spans="1:20" s="22" customFormat="1" ht="33">
      <c r="A1" s="20"/>
      <c r="B1" s="136" t="s">
        <v>74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21"/>
    </row>
    <row r="2" spans="1:20" s="22" customFormat="1" ht="33">
      <c r="A2" s="20"/>
      <c r="B2" s="136" t="s">
        <v>161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21"/>
    </row>
    <row r="3" spans="1:20" s="22" customFormat="1" ht="33">
      <c r="A3" s="20"/>
      <c r="B3" s="136" t="s">
        <v>69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23"/>
    </row>
    <row r="4" spans="1:20" s="22" customFormat="1" ht="33">
      <c r="A4" s="24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  <c r="N4" s="25">
        <v>14</v>
      </c>
      <c r="O4" s="25">
        <v>15</v>
      </c>
      <c r="P4" s="25">
        <v>16</v>
      </c>
      <c r="Q4" s="25">
        <v>17</v>
      </c>
      <c r="R4" s="25">
        <v>18</v>
      </c>
      <c r="S4" s="25">
        <v>19</v>
      </c>
      <c r="T4" s="25">
        <v>20</v>
      </c>
    </row>
    <row r="5" spans="1:20" s="26" customFormat="1" ht="27.75">
      <c r="A5" s="139" t="s">
        <v>68</v>
      </c>
      <c r="B5" s="139" t="s">
        <v>0</v>
      </c>
      <c r="C5" s="142" t="s">
        <v>15</v>
      </c>
      <c r="D5" s="142" t="s">
        <v>16</v>
      </c>
      <c r="E5" s="142" t="s">
        <v>25</v>
      </c>
      <c r="F5" s="147" t="s">
        <v>1</v>
      </c>
      <c r="G5" s="148"/>
      <c r="H5" s="148"/>
      <c r="I5" s="148"/>
      <c r="J5" s="148"/>
      <c r="K5" s="149"/>
      <c r="L5" s="150" t="s">
        <v>160</v>
      </c>
      <c r="M5" s="153" t="s">
        <v>2</v>
      </c>
      <c r="N5" s="154"/>
      <c r="O5" s="154"/>
      <c r="P5" s="155"/>
      <c r="Q5" s="147" t="s">
        <v>3</v>
      </c>
      <c r="R5" s="148"/>
      <c r="S5" s="149"/>
      <c r="T5" s="156" t="s">
        <v>4</v>
      </c>
    </row>
    <row r="6" spans="1:20" s="26" customFormat="1" ht="40.5" customHeight="1">
      <c r="A6" s="140"/>
      <c r="B6" s="140"/>
      <c r="C6" s="143"/>
      <c r="D6" s="145"/>
      <c r="E6" s="145"/>
      <c r="F6" s="119" t="s">
        <v>5</v>
      </c>
      <c r="G6" s="119" t="s">
        <v>6</v>
      </c>
      <c r="H6" s="119" t="s">
        <v>7</v>
      </c>
      <c r="I6" s="119" t="s">
        <v>14</v>
      </c>
      <c r="J6" s="159" t="s">
        <v>63</v>
      </c>
      <c r="K6" s="160"/>
      <c r="L6" s="151"/>
      <c r="M6" s="147" t="s">
        <v>8</v>
      </c>
      <c r="N6" s="148"/>
      <c r="O6" s="149"/>
      <c r="P6" s="142" t="s">
        <v>9</v>
      </c>
      <c r="Q6" s="162" t="s">
        <v>17</v>
      </c>
      <c r="R6" s="162" t="s">
        <v>10</v>
      </c>
      <c r="S6" s="164" t="s">
        <v>11</v>
      </c>
      <c r="T6" s="157"/>
    </row>
    <row r="7" spans="1:20" s="26" customFormat="1" ht="42" customHeight="1">
      <c r="A7" s="141"/>
      <c r="B7" s="141"/>
      <c r="C7" s="144"/>
      <c r="D7" s="146"/>
      <c r="E7" s="146"/>
      <c r="F7" s="120"/>
      <c r="G7" s="120"/>
      <c r="H7" s="120"/>
      <c r="I7" s="120"/>
      <c r="J7" s="29" t="s">
        <v>64</v>
      </c>
      <c r="K7" s="30" t="s">
        <v>65</v>
      </c>
      <c r="L7" s="152"/>
      <c r="M7" s="120" t="s">
        <v>21</v>
      </c>
      <c r="N7" s="120" t="s">
        <v>12</v>
      </c>
      <c r="O7" s="120" t="s">
        <v>13</v>
      </c>
      <c r="P7" s="161"/>
      <c r="Q7" s="163"/>
      <c r="R7" s="146"/>
      <c r="S7" s="163"/>
      <c r="T7" s="158"/>
    </row>
    <row r="8" spans="1:20" s="14" customFormat="1" ht="26.25">
      <c r="A8" s="15"/>
      <c r="B8" s="15"/>
      <c r="C8" s="16" t="s">
        <v>176</v>
      </c>
      <c r="D8" s="15"/>
      <c r="E8" s="15"/>
      <c r="F8" s="17"/>
      <c r="G8" s="17"/>
      <c r="H8" s="17"/>
      <c r="I8" s="15"/>
      <c r="J8" s="15"/>
      <c r="K8" s="18"/>
      <c r="L8" s="36">
        <f>L9+L22</f>
        <v>353</v>
      </c>
      <c r="M8" s="19"/>
      <c r="N8" s="18"/>
      <c r="O8" s="18"/>
      <c r="P8" s="18"/>
      <c r="Q8" s="15"/>
      <c r="R8" s="15"/>
      <c r="S8" s="15"/>
      <c r="T8" s="15"/>
    </row>
    <row r="9" spans="1:20" s="14" customFormat="1" ht="26.25">
      <c r="A9" s="37"/>
      <c r="B9" s="37"/>
      <c r="C9" s="38" t="s">
        <v>49</v>
      </c>
      <c r="D9" s="37"/>
      <c r="E9" s="37"/>
      <c r="F9" s="39"/>
      <c r="G9" s="39"/>
      <c r="H9" s="39"/>
      <c r="I9" s="37"/>
      <c r="J9" s="40"/>
      <c r="K9" s="40"/>
      <c r="L9" s="41">
        <f>SUM(L10:L20)</f>
        <v>288</v>
      </c>
      <c r="M9" s="42"/>
      <c r="N9" s="37"/>
      <c r="O9" s="37"/>
      <c r="P9" s="37"/>
      <c r="Q9" s="37"/>
      <c r="R9" s="37"/>
      <c r="S9" s="37"/>
      <c r="T9" s="37"/>
    </row>
    <row r="10" spans="1:20" s="14" customFormat="1" ht="24.75" customHeight="1">
      <c r="A10" s="43">
        <v>5</v>
      </c>
      <c r="B10" s="43">
        <v>1</v>
      </c>
      <c r="C10" s="44" t="s">
        <v>75</v>
      </c>
      <c r="D10" s="43">
        <v>2.2000000000000002</v>
      </c>
      <c r="E10" s="43">
        <v>3</v>
      </c>
      <c r="F10" s="45" t="s">
        <v>76</v>
      </c>
      <c r="G10" s="45" t="s">
        <v>76</v>
      </c>
      <c r="H10" s="45" t="s">
        <v>73</v>
      </c>
      <c r="I10" s="43" t="s">
        <v>70</v>
      </c>
      <c r="J10" s="46">
        <v>17.578499999999998</v>
      </c>
      <c r="K10" s="46">
        <v>103.6138</v>
      </c>
      <c r="L10" s="47">
        <v>20</v>
      </c>
      <c r="M10" s="43">
        <v>1</v>
      </c>
      <c r="N10" s="43">
        <v>1</v>
      </c>
      <c r="O10" s="43">
        <v>1</v>
      </c>
      <c r="P10" s="43">
        <v>4</v>
      </c>
      <c r="Q10" s="43">
        <v>800</v>
      </c>
      <c r="R10" s="43">
        <v>336</v>
      </c>
      <c r="S10" s="43" t="s">
        <v>72</v>
      </c>
      <c r="T10" s="43" t="s">
        <v>77</v>
      </c>
    </row>
    <row r="11" spans="1:20" s="14" customFormat="1" ht="24.75" customHeight="1">
      <c r="A11" s="43">
        <f t="shared" ref="A11:A17" si="0">A10</f>
        <v>5</v>
      </c>
      <c r="B11" s="43">
        <f t="shared" ref="B11:B20" si="1">B10+1</f>
        <v>2</v>
      </c>
      <c r="C11" s="44" t="s">
        <v>81</v>
      </c>
      <c r="D11" s="43">
        <v>2.2000000000000002</v>
      </c>
      <c r="E11" s="43">
        <v>2</v>
      </c>
      <c r="F11" s="45" t="s">
        <v>82</v>
      </c>
      <c r="G11" s="45" t="s">
        <v>83</v>
      </c>
      <c r="H11" s="45" t="s">
        <v>84</v>
      </c>
      <c r="I11" s="43" t="s">
        <v>70</v>
      </c>
      <c r="J11" s="46">
        <v>17.9621</v>
      </c>
      <c r="K11" s="46">
        <v>102.1071</v>
      </c>
      <c r="L11" s="47">
        <v>21</v>
      </c>
      <c r="M11" s="43">
        <v>1</v>
      </c>
      <c r="N11" s="43">
        <v>1</v>
      </c>
      <c r="O11" s="43">
        <v>4</v>
      </c>
      <c r="P11" s="43">
        <v>4</v>
      </c>
      <c r="Q11" s="43">
        <v>400</v>
      </c>
      <c r="R11" s="43">
        <v>386</v>
      </c>
      <c r="S11" s="43" t="s">
        <v>72</v>
      </c>
      <c r="T11" s="43" t="s">
        <v>77</v>
      </c>
    </row>
    <row r="12" spans="1:20" s="14" customFormat="1" ht="24.75" customHeight="1">
      <c r="A12" s="43">
        <f t="shared" si="0"/>
        <v>5</v>
      </c>
      <c r="B12" s="43">
        <f t="shared" si="1"/>
        <v>3</v>
      </c>
      <c r="C12" s="44" t="s">
        <v>89</v>
      </c>
      <c r="D12" s="43">
        <v>2.2000000000000002</v>
      </c>
      <c r="E12" s="43">
        <v>3</v>
      </c>
      <c r="F12" s="45" t="s">
        <v>90</v>
      </c>
      <c r="G12" s="45" t="s">
        <v>91</v>
      </c>
      <c r="H12" s="45" t="s">
        <v>92</v>
      </c>
      <c r="I12" s="48" t="s">
        <v>88</v>
      </c>
      <c r="J12" s="46">
        <v>17.125299999999999</v>
      </c>
      <c r="K12" s="46">
        <v>102.22709999999999</v>
      </c>
      <c r="L12" s="47">
        <v>30</v>
      </c>
      <c r="M12" s="43">
        <v>1</v>
      </c>
      <c r="N12" s="43">
        <v>1</v>
      </c>
      <c r="O12" s="43">
        <v>1</v>
      </c>
      <c r="P12" s="43">
        <v>4</v>
      </c>
      <c r="Q12" s="43">
        <v>400</v>
      </c>
      <c r="R12" s="43">
        <v>150</v>
      </c>
      <c r="S12" s="43" t="s">
        <v>72</v>
      </c>
      <c r="T12" s="43" t="s">
        <v>77</v>
      </c>
    </row>
    <row r="13" spans="1:20" s="14" customFormat="1" ht="24.75" customHeight="1">
      <c r="A13" s="43">
        <f t="shared" si="0"/>
        <v>5</v>
      </c>
      <c r="B13" s="43">
        <f t="shared" si="1"/>
        <v>4</v>
      </c>
      <c r="C13" s="44" t="s">
        <v>93</v>
      </c>
      <c r="D13" s="43">
        <v>2.2000000000000002</v>
      </c>
      <c r="E13" s="43">
        <v>2</v>
      </c>
      <c r="F13" s="45" t="s">
        <v>94</v>
      </c>
      <c r="G13" s="45" t="s">
        <v>95</v>
      </c>
      <c r="H13" s="45" t="s">
        <v>96</v>
      </c>
      <c r="I13" s="43" t="s">
        <v>70</v>
      </c>
      <c r="J13" s="49">
        <v>17.510000000000002</v>
      </c>
      <c r="K13" s="46">
        <v>106.89530000000001</v>
      </c>
      <c r="L13" s="47">
        <v>40</v>
      </c>
      <c r="M13" s="43">
        <v>1</v>
      </c>
      <c r="N13" s="43">
        <v>1</v>
      </c>
      <c r="O13" s="43">
        <v>4</v>
      </c>
      <c r="P13" s="43">
        <v>4</v>
      </c>
      <c r="Q13" s="43">
        <v>450</v>
      </c>
      <c r="R13" s="43">
        <v>701</v>
      </c>
      <c r="S13" s="43" t="s">
        <v>72</v>
      </c>
      <c r="T13" s="43" t="s">
        <v>77</v>
      </c>
    </row>
    <row r="14" spans="1:20" s="14" customFormat="1" ht="24.75" customHeight="1">
      <c r="A14" s="43">
        <f t="shared" si="0"/>
        <v>5</v>
      </c>
      <c r="B14" s="43">
        <f t="shared" si="1"/>
        <v>5</v>
      </c>
      <c r="C14" s="44" t="s">
        <v>102</v>
      </c>
      <c r="D14" s="43">
        <v>2.2000000000000002</v>
      </c>
      <c r="E14" s="43">
        <v>3</v>
      </c>
      <c r="F14" s="45" t="s">
        <v>103</v>
      </c>
      <c r="G14" s="45" t="s">
        <v>104</v>
      </c>
      <c r="H14" s="45" t="s">
        <v>105</v>
      </c>
      <c r="I14" s="43" t="s">
        <v>70</v>
      </c>
      <c r="J14" s="46">
        <v>9.3333999999999993</v>
      </c>
      <c r="K14" s="49">
        <v>102.08199999999999</v>
      </c>
      <c r="L14" s="47">
        <v>17</v>
      </c>
      <c r="M14" s="43">
        <v>1</v>
      </c>
      <c r="N14" s="43">
        <v>1</v>
      </c>
      <c r="O14" s="43">
        <v>1</v>
      </c>
      <c r="P14" s="43">
        <v>4</v>
      </c>
      <c r="Q14" s="43">
        <v>450</v>
      </c>
      <c r="R14" s="43">
        <v>312</v>
      </c>
      <c r="S14" s="43" t="s">
        <v>72</v>
      </c>
      <c r="T14" s="43" t="s">
        <v>77</v>
      </c>
    </row>
    <row r="15" spans="1:20" s="14" customFormat="1" ht="24.75" customHeight="1">
      <c r="A15" s="43">
        <f t="shared" si="0"/>
        <v>5</v>
      </c>
      <c r="B15" s="43">
        <f t="shared" si="1"/>
        <v>6</v>
      </c>
      <c r="C15" s="44" t="s">
        <v>106</v>
      </c>
      <c r="D15" s="43">
        <v>2.2000000000000002</v>
      </c>
      <c r="E15" s="43">
        <v>3</v>
      </c>
      <c r="F15" s="45" t="s">
        <v>107</v>
      </c>
      <c r="G15" s="45" t="s">
        <v>108</v>
      </c>
      <c r="H15" s="45" t="s">
        <v>109</v>
      </c>
      <c r="I15" s="43" t="s">
        <v>70</v>
      </c>
      <c r="J15" s="46">
        <v>18.058499999999999</v>
      </c>
      <c r="K15" s="46">
        <v>103.9096</v>
      </c>
      <c r="L15" s="47">
        <v>20</v>
      </c>
      <c r="M15" s="43">
        <v>1</v>
      </c>
      <c r="N15" s="43">
        <v>1</v>
      </c>
      <c r="O15" s="43">
        <v>1</v>
      </c>
      <c r="P15" s="43">
        <v>4</v>
      </c>
      <c r="Q15" s="43">
        <v>400</v>
      </c>
      <c r="R15" s="43">
        <v>240</v>
      </c>
      <c r="S15" s="43" t="s">
        <v>72</v>
      </c>
      <c r="T15" s="43" t="s">
        <v>77</v>
      </c>
    </row>
    <row r="16" spans="1:20" s="14" customFormat="1" ht="24.75" customHeight="1">
      <c r="A16" s="43">
        <f t="shared" si="0"/>
        <v>5</v>
      </c>
      <c r="B16" s="43">
        <f t="shared" si="1"/>
        <v>7</v>
      </c>
      <c r="C16" s="44" t="s">
        <v>97</v>
      </c>
      <c r="D16" s="43">
        <v>2.2000000000000002</v>
      </c>
      <c r="E16" s="43">
        <v>3</v>
      </c>
      <c r="F16" s="45" t="s">
        <v>98</v>
      </c>
      <c r="G16" s="45" t="s">
        <v>99</v>
      </c>
      <c r="H16" s="45" t="s">
        <v>96</v>
      </c>
      <c r="I16" s="43" t="s">
        <v>70</v>
      </c>
      <c r="J16" s="46">
        <v>17.874300000000002</v>
      </c>
      <c r="K16" s="49">
        <v>107.982</v>
      </c>
      <c r="L16" s="47">
        <v>25</v>
      </c>
      <c r="M16" s="43">
        <v>1</v>
      </c>
      <c r="N16" s="43">
        <v>1</v>
      </c>
      <c r="O16" s="43">
        <v>1</v>
      </c>
      <c r="P16" s="43">
        <v>4</v>
      </c>
      <c r="Q16" s="43">
        <v>800</v>
      </c>
      <c r="R16" s="43">
        <v>337</v>
      </c>
      <c r="S16" s="43" t="s">
        <v>72</v>
      </c>
      <c r="T16" s="43" t="s">
        <v>77</v>
      </c>
    </row>
    <row r="17" spans="1:20" s="14" customFormat="1" ht="24.75" customHeight="1">
      <c r="A17" s="43">
        <f t="shared" si="0"/>
        <v>5</v>
      </c>
      <c r="B17" s="43">
        <f t="shared" si="1"/>
        <v>8</v>
      </c>
      <c r="C17" s="44" t="s">
        <v>85</v>
      </c>
      <c r="D17" s="43">
        <v>2.2000000000000002</v>
      </c>
      <c r="E17" s="43">
        <v>3</v>
      </c>
      <c r="F17" s="45" t="s">
        <v>86</v>
      </c>
      <c r="G17" s="45" t="s">
        <v>87</v>
      </c>
      <c r="H17" s="45" t="s">
        <v>84</v>
      </c>
      <c r="I17" s="48" t="s">
        <v>88</v>
      </c>
      <c r="J17" s="46">
        <v>17.067799999999998</v>
      </c>
      <c r="K17" s="46">
        <v>103.2675</v>
      </c>
      <c r="L17" s="47">
        <v>25</v>
      </c>
      <c r="M17" s="43">
        <v>1</v>
      </c>
      <c r="N17" s="43">
        <v>1</v>
      </c>
      <c r="O17" s="43">
        <v>1</v>
      </c>
      <c r="P17" s="43">
        <v>4</v>
      </c>
      <c r="Q17" s="43">
        <v>600</v>
      </c>
      <c r="R17" s="43">
        <v>312</v>
      </c>
      <c r="S17" s="43" t="s">
        <v>72</v>
      </c>
      <c r="T17" s="43" t="s">
        <v>77</v>
      </c>
    </row>
    <row r="18" spans="1:20" s="14" customFormat="1" ht="24.75" customHeight="1">
      <c r="A18" s="43">
        <v>5</v>
      </c>
      <c r="B18" s="43">
        <f t="shared" si="1"/>
        <v>9</v>
      </c>
      <c r="C18" s="44" t="s">
        <v>78</v>
      </c>
      <c r="D18" s="43">
        <v>2.2000000000000002</v>
      </c>
      <c r="E18" s="43">
        <v>3</v>
      </c>
      <c r="F18" s="45" t="s">
        <v>79</v>
      </c>
      <c r="G18" s="45" t="s">
        <v>80</v>
      </c>
      <c r="H18" s="45" t="s">
        <v>73</v>
      </c>
      <c r="I18" s="43" t="s">
        <v>70</v>
      </c>
      <c r="J18" s="46">
        <v>17.642700000000001</v>
      </c>
      <c r="K18" s="49">
        <v>103.62179999999999</v>
      </c>
      <c r="L18" s="47">
        <v>20</v>
      </c>
      <c r="M18" s="43">
        <v>1</v>
      </c>
      <c r="N18" s="43">
        <v>1</v>
      </c>
      <c r="O18" s="43">
        <v>1</v>
      </c>
      <c r="P18" s="43">
        <v>4</v>
      </c>
      <c r="Q18" s="50">
        <v>1250</v>
      </c>
      <c r="R18" s="43">
        <v>489</v>
      </c>
      <c r="S18" s="43" t="s">
        <v>72</v>
      </c>
      <c r="T18" s="43" t="s">
        <v>77</v>
      </c>
    </row>
    <row r="19" spans="1:20" s="14" customFormat="1" ht="24.75" customHeight="1">
      <c r="A19" s="43">
        <v>5</v>
      </c>
      <c r="B19" s="43">
        <f t="shared" si="1"/>
        <v>10</v>
      </c>
      <c r="C19" s="44" t="s">
        <v>100</v>
      </c>
      <c r="D19" s="43">
        <v>2.2000000000000002</v>
      </c>
      <c r="E19" s="43">
        <v>3</v>
      </c>
      <c r="F19" s="45" t="s">
        <v>101</v>
      </c>
      <c r="G19" s="45" t="s">
        <v>71</v>
      </c>
      <c r="H19" s="45" t="s">
        <v>96</v>
      </c>
      <c r="I19" s="43" t="s">
        <v>70</v>
      </c>
      <c r="J19" s="46">
        <v>17.642900000000001</v>
      </c>
      <c r="K19" s="49">
        <v>107.827</v>
      </c>
      <c r="L19" s="47">
        <v>35</v>
      </c>
      <c r="M19" s="43">
        <v>1</v>
      </c>
      <c r="N19" s="43">
        <v>1</v>
      </c>
      <c r="O19" s="43">
        <v>1</v>
      </c>
      <c r="P19" s="43">
        <v>4</v>
      </c>
      <c r="Q19" s="43">
        <v>500</v>
      </c>
      <c r="R19" s="43">
        <v>100</v>
      </c>
      <c r="S19" s="43" t="s">
        <v>72</v>
      </c>
      <c r="T19" s="43" t="s">
        <v>77</v>
      </c>
    </row>
    <row r="20" spans="1:20" s="14" customFormat="1" ht="24.75" customHeight="1">
      <c r="A20" s="43">
        <v>5</v>
      </c>
      <c r="B20" s="43">
        <f t="shared" si="1"/>
        <v>11</v>
      </c>
      <c r="C20" s="44" t="s">
        <v>110</v>
      </c>
      <c r="D20" s="43">
        <v>2.2000000000000002</v>
      </c>
      <c r="E20" s="43">
        <v>3</v>
      </c>
      <c r="F20" s="45" t="s">
        <v>111</v>
      </c>
      <c r="G20" s="45" t="s">
        <v>112</v>
      </c>
      <c r="H20" s="45" t="s">
        <v>109</v>
      </c>
      <c r="I20" s="43" t="s">
        <v>70</v>
      </c>
      <c r="J20" s="46">
        <v>18.047599999999999</v>
      </c>
      <c r="K20" s="46">
        <v>103.4554</v>
      </c>
      <c r="L20" s="47">
        <v>35</v>
      </c>
      <c r="M20" s="43">
        <v>1</v>
      </c>
      <c r="N20" s="43">
        <v>1</v>
      </c>
      <c r="O20" s="43">
        <v>1</v>
      </c>
      <c r="P20" s="43">
        <v>3</v>
      </c>
      <c r="Q20" s="43">
        <v>500</v>
      </c>
      <c r="R20" s="43">
        <v>280</v>
      </c>
      <c r="S20" s="43" t="s">
        <v>72</v>
      </c>
      <c r="T20" s="43" t="s">
        <v>77</v>
      </c>
    </row>
    <row r="21" spans="1:20" s="14" customFormat="1" ht="24.75" customHeight="1">
      <c r="A21" s="43"/>
      <c r="B21" s="43"/>
      <c r="C21" s="44"/>
      <c r="D21" s="43"/>
      <c r="E21" s="43"/>
      <c r="F21" s="45"/>
      <c r="G21" s="45"/>
      <c r="H21" s="45"/>
      <c r="I21" s="43"/>
      <c r="J21" s="46"/>
      <c r="K21" s="46"/>
      <c r="L21" s="47"/>
      <c r="M21" s="43"/>
      <c r="N21" s="43"/>
      <c r="O21" s="43"/>
      <c r="P21" s="43"/>
      <c r="Q21" s="43"/>
      <c r="R21" s="43"/>
      <c r="S21" s="43"/>
      <c r="T21" s="43"/>
    </row>
    <row r="22" spans="1:20" s="14" customFormat="1" ht="24.75" customHeight="1">
      <c r="A22" s="43"/>
      <c r="B22" s="43"/>
      <c r="C22" s="51" t="s">
        <v>41</v>
      </c>
      <c r="D22" s="43"/>
      <c r="E22" s="43"/>
      <c r="F22" s="45"/>
      <c r="G22" s="45"/>
      <c r="H22" s="45"/>
      <c r="I22" s="43"/>
      <c r="J22" s="46"/>
      <c r="K22" s="46"/>
      <c r="L22" s="52">
        <f>SUM(L23:L24)</f>
        <v>65</v>
      </c>
      <c r="M22" s="53"/>
      <c r="N22" s="43"/>
      <c r="O22" s="43"/>
      <c r="P22" s="43"/>
      <c r="Q22" s="43"/>
      <c r="R22" s="43"/>
      <c r="S22" s="43"/>
      <c r="T22" s="43"/>
    </row>
    <row r="23" spans="1:20" s="14" customFormat="1" ht="24.75" customHeight="1">
      <c r="A23" s="43">
        <v>5</v>
      </c>
      <c r="B23" s="43">
        <v>1</v>
      </c>
      <c r="C23" s="44" t="s">
        <v>113</v>
      </c>
      <c r="D23" s="43">
        <v>2.2999999999999998</v>
      </c>
      <c r="E23" s="43">
        <v>3</v>
      </c>
      <c r="F23" s="45" t="s">
        <v>114</v>
      </c>
      <c r="G23" s="45" t="s">
        <v>115</v>
      </c>
      <c r="H23" s="45" t="s">
        <v>109</v>
      </c>
      <c r="I23" s="43" t="s">
        <v>70</v>
      </c>
      <c r="J23" s="46">
        <v>18.234500000000001</v>
      </c>
      <c r="K23" s="46">
        <v>104.0428</v>
      </c>
      <c r="L23" s="47">
        <v>35</v>
      </c>
      <c r="M23" s="43">
        <v>1</v>
      </c>
      <c r="N23" s="43">
        <v>1</v>
      </c>
      <c r="O23" s="43">
        <v>1</v>
      </c>
      <c r="P23" s="43">
        <v>4</v>
      </c>
      <c r="Q23" s="43">
        <v>400</v>
      </c>
      <c r="R23" s="43">
        <v>225</v>
      </c>
      <c r="S23" s="43" t="s">
        <v>72</v>
      </c>
      <c r="T23" s="43" t="s">
        <v>77</v>
      </c>
    </row>
    <row r="24" spans="1:20" s="14" customFormat="1" ht="24.75" customHeight="1">
      <c r="A24" s="43">
        <v>5</v>
      </c>
      <c r="B24" s="43">
        <f>B23+1</f>
        <v>2</v>
      </c>
      <c r="C24" s="44" t="s">
        <v>183</v>
      </c>
      <c r="D24" s="43">
        <v>2.2999999999999998</v>
      </c>
      <c r="E24" s="43">
        <v>3</v>
      </c>
      <c r="F24" s="45" t="s">
        <v>116</v>
      </c>
      <c r="G24" s="45" t="s">
        <v>117</v>
      </c>
      <c r="H24" s="45" t="s">
        <v>96</v>
      </c>
      <c r="I24" s="43" t="s">
        <v>70</v>
      </c>
      <c r="J24" s="46">
        <v>17.950700000000001</v>
      </c>
      <c r="K24" s="49">
        <v>102.73220000000001</v>
      </c>
      <c r="L24" s="47">
        <v>30</v>
      </c>
      <c r="M24" s="43">
        <v>1</v>
      </c>
      <c r="N24" s="43">
        <v>1</v>
      </c>
      <c r="O24" s="43">
        <v>1</v>
      </c>
      <c r="P24" s="43">
        <v>2</v>
      </c>
      <c r="Q24" s="43">
        <v>800</v>
      </c>
      <c r="R24" s="43">
        <v>641</v>
      </c>
      <c r="S24" s="43" t="s">
        <v>72</v>
      </c>
      <c r="T24" s="43" t="s">
        <v>77</v>
      </c>
    </row>
    <row r="25" spans="1:20" s="14" customFormat="1" ht="24.75" customHeight="1">
      <c r="A25" s="43"/>
      <c r="B25" s="43"/>
      <c r="C25" s="44"/>
      <c r="D25" s="43"/>
      <c r="E25" s="43"/>
      <c r="F25" s="45"/>
      <c r="G25" s="45"/>
      <c r="H25" s="45"/>
      <c r="I25" s="43"/>
      <c r="J25" s="46"/>
      <c r="K25" s="46"/>
      <c r="L25" s="47"/>
      <c r="M25" s="43"/>
      <c r="N25" s="43"/>
      <c r="O25" s="43"/>
      <c r="P25" s="43"/>
      <c r="Q25" s="43"/>
      <c r="R25" s="43"/>
      <c r="S25" s="43"/>
      <c r="T25" s="43"/>
    </row>
    <row r="26" spans="1:20" s="14" customFormat="1" ht="24.75" customHeight="1">
      <c r="A26" s="43"/>
      <c r="B26" s="43"/>
      <c r="C26" s="61"/>
      <c r="D26" s="43"/>
      <c r="E26" s="43"/>
      <c r="F26" s="45"/>
      <c r="G26" s="45"/>
      <c r="H26" s="45"/>
      <c r="I26" s="43"/>
      <c r="J26" s="46"/>
      <c r="K26" s="46"/>
      <c r="L26" s="52"/>
      <c r="M26" s="43"/>
      <c r="N26" s="43"/>
      <c r="O26" s="43"/>
      <c r="P26" s="43"/>
      <c r="Q26" s="43"/>
      <c r="R26" s="43"/>
      <c r="S26" s="43"/>
      <c r="T26" s="43"/>
    </row>
    <row r="27" spans="1:20" s="14" customFormat="1" ht="24.75" customHeight="1">
      <c r="A27" s="43"/>
      <c r="B27" s="43"/>
      <c r="C27" s="44"/>
      <c r="D27" s="43"/>
      <c r="E27" s="43"/>
      <c r="F27" s="45"/>
      <c r="G27" s="45"/>
      <c r="H27" s="45"/>
      <c r="I27" s="43"/>
      <c r="J27" s="54"/>
      <c r="K27" s="54"/>
      <c r="L27" s="47"/>
      <c r="M27" s="43"/>
      <c r="N27" s="43"/>
      <c r="O27" s="43"/>
      <c r="P27" s="43"/>
      <c r="Q27" s="50"/>
      <c r="R27" s="43"/>
      <c r="S27" s="43"/>
      <c r="T27" s="43"/>
    </row>
    <row r="28" spans="1:20" s="14" customFormat="1" ht="24.75" customHeight="1">
      <c r="A28" s="43"/>
      <c r="B28" s="43"/>
      <c r="C28" s="44"/>
      <c r="D28" s="43"/>
      <c r="E28" s="43"/>
      <c r="F28" s="45"/>
      <c r="G28" s="45"/>
      <c r="H28" s="45"/>
      <c r="I28" s="48"/>
      <c r="J28" s="54"/>
      <c r="K28" s="54"/>
      <c r="L28" s="47"/>
      <c r="M28" s="43"/>
      <c r="N28" s="43"/>
      <c r="O28" s="43"/>
      <c r="P28" s="43"/>
      <c r="Q28" s="50"/>
      <c r="R28" s="43"/>
      <c r="S28" s="43"/>
      <c r="T28" s="43"/>
    </row>
    <row r="29" spans="1:20" s="14" customFormat="1" ht="24.75" customHeight="1">
      <c r="A29" s="43"/>
      <c r="B29" s="43"/>
      <c r="C29" s="44"/>
      <c r="D29" s="43"/>
      <c r="E29" s="43"/>
      <c r="F29" s="45"/>
      <c r="G29" s="45"/>
      <c r="H29" s="45"/>
      <c r="I29" s="43"/>
      <c r="J29" s="54"/>
      <c r="K29" s="54"/>
      <c r="L29" s="47"/>
      <c r="M29" s="43"/>
      <c r="N29" s="43"/>
      <c r="O29" s="43"/>
      <c r="P29" s="43"/>
      <c r="Q29" s="50"/>
      <c r="R29" s="43"/>
      <c r="S29" s="43"/>
      <c r="T29" s="43"/>
    </row>
    <row r="30" spans="1:20" s="14" customFormat="1" ht="24.75" customHeight="1">
      <c r="A30" s="43"/>
      <c r="B30" s="43"/>
      <c r="C30" s="44"/>
      <c r="D30" s="43"/>
      <c r="E30" s="43"/>
      <c r="F30" s="45"/>
      <c r="G30" s="45"/>
      <c r="H30" s="45"/>
      <c r="I30" s="43"/>
      <c r="J30" s="54"/>
      <c r="K30" s="54"/>
      <c r="L30" s="47"/>
      <c r="M30" s="43"/>
      <c r="N30" s="43"/>
      <c r="O30" s="43"/>
      <c r="P30" s="43"/>
      <c r="Q30" s="50"/>
      <c r="R30" s="43"/>
      <c r="S30" s="43"/>
      <c r="T30" s="43"/>
    </row>
    <row r="31" spans="1:20" s="14" customFormat="1" ht="24.75" customHeight="1">
      <c r="A31" s="43"/>
      <c r="B31" s="43"/>
      <c r="C31" s="44"/>
      <c r="D31" s="43"/>
      <c r="E31" s="43"/>
      <c r="F31" s="45"/>
      <c r="G31" s="45"/>
      <c r="H31" s="45"/>
      <c r="I31" s="43"/>
      <c r="J31" s="54"/>
      <c r="K31" s="54"/>
      <c r="L31" s="47"/>
      <c r="M31" s="43"/>
      <c r="N31" s="43"/>
      <c r="O31" s="43"/>
      <c r="P31" s="43"/>
      <c r="Q31" s="50"/>
      <c r="R31" s="43"/>
      <c r="S31" s="43"/>
      <c r="T31" s="43"/>
    </row>
    <row r="32" spans="1:20" s="14" customFormat="1" ht="24.75" customHeight="1">
      <c r="A32" s="43"/>
      <c r="B32" s="43"/>
      <c r="C32" s="44"/>
      <c r="D32" s="121"/>
      <c r="E32" s="121"/>
      <c r="F32" s="56"/>
      <c r="G32" s="56"/>
      <c r="H32" s="56"/>
      <c r="I32" s="122"/>
      <c r="J32" s="123"/>
      <c r="K32" s="123"/>
      <c r="L32" s="47"/>
      <c r="M32" s="59"/>
      <c r="N32" s="59"/>
      <c r="O32" s="59"/>
      <c r="P32" s="59"/>
      <c r="Q32" s="50"/>
      <c r="R32" s="60"/>
      <c r="S32" s="43"/>
      <c r="T32" s="121"/>
    </row>
    <row r="33" spans="1:20" s="14" customFormat="1" ht="24.75" customHeight="1">
      <c r="A33" s="43"/>
      <c r="B33" s="43"/>
      <c r="C33" s="44"/>
      <c r="D33" s="43"/>
      <c r="E33" s="43"/>
      <c r="F33" s="45"/>
      <c r="G33" s="45"/>
      <c r="H33" s="45"/>
      <c r="I33" s="43"/>
      <c r="J33" s="54"/>
      <c r="K33" s="54"/>
      <c r="L33" s="47"/>
      <c r="M33" s="43"/>
      <c r="N33" s="43"/>
      <c r="O33" s="43"/>
      <c r="P33" s="43"/>
      <c r="Q33" s="50"/>
      <c r="R33" s="43"/>
      <c r="S33" s="43"/>
      <c r="T33" s="43"/>
    </row>
    <row r="34" spans="1:20" s="14" customFormat="1" ht="24.75" customHeight="1">
      <c r="A34" s="43"/>
      <c r="B34" s="43"/>
      <c r="C34" s="44"/>
      <c r="D34" s="43"/>
      <c r="E34" s="43"/>
      <c r="F34" s="45"/>
      <c r="G34" s="45"/>
      <c r="H34" s="45"/>
      <c r="I34" s="43"/>
      <c r="J34" s="54"/>
      <c r="K34" s="54"/>
      <c r="L34" s="47"/>
      <c r="M34" s="43"/>
      <c r="N34" s="43"/>
      <c r="O34" s="43"/>
      <c r="P34" s="43"/>
      <c r="Q34" s="50"/>
      <c r="R34" s="43"/>
      <c r="S34" s="43"/>
      <c r="T34" s="43"/>
    </row>
    <row r="35" spans="1:20" s="14" customFormat="1" ht="24.75" customHeight="1">
      <c r="A35" s="43"/>
      <c r="B35" s="43"/>
      <c r="C35" s="44"/>
      <c r="D35" s="43"/>
      <c r="E35" s="43"/>
      <c r="F35" s="45"/>
      <c r="G35" s="45"/>
      <c r="H35" s="45"/>
      <c r="I35" s="43"/>
      <c r="J35" s="54"/>
      <c r="K35" s="54"/>
      <c r="L35" s="47"/>
      <c r="M35" s="43"/>
      <c r="N35" s="43"/>
      <c r="O35" s="43"/>
      <c r="P35" s="43"/>
      <c r="Q35" s="50"/>
      <c r="R35" s="43"/>
      <c r="S35" s="43"/>
      <c r="T35" s="43"/>
    </row>
    <row r="36" spans="1:20" s="14" customFormat="1" ht="24.75" customHeight="1">
      <c r="A36" s="43"/>
      <c r="B36" s="43"/>
      <c r="C36" s="44"/>
      <c r="D36" s="43"/>
      <c r="E36" s="43"/>
      <c r="F36" s="45"/>
      <c r="G36" s="45"/>
      <c r="H36" s="45"/>
      <c r="I36" s="43"/>
      <c r="J36" s="54"/>
      <c r="K36" s="54"/>
      <c r="L36" s="47"/>
      <c r="M36" s="43"/>
      <c r="N36" s="43"/>
      <c r="O36" s="43"/>
      <c r="P36" s="43"/>
      <c r="Q36" s="50"/>
      <c r="R36" s="43"/>
      <c r="S36" s="43"/>
      <c r="T36" s="43"/>
    </row>
    <row r="37" spans="1:20" s="14" customFormat="1" ht="24.75" customHeight="1">
      <c r="A37" s="43"/>
      <c r="B37" s="43"/>
      <c r="C37" s="61"/>
      <c r="D37" s="43"/>
      <c r="E37" s="43"/>
      <c r="F37" s="45"/>
      <c r="G37" s="45"/>
      <c r="H37" s="45"/>
      <c r="I37" s="43"/>
      <c r="J37" s="46"/>
      <c r="K37" s="46"/>
      <c r="L37" s="47"/>
      <c r="M37" s="43"/>
      <c r="N37" s="43"/>
      <c r="O37" s="43"/>
      <c r="P37" s="43"/>
      <c r="Q37" s="43"/>
      <c r="R37" s="43"/>
      <c r="S37" s="43"/>
      <c r="T37" s="43"/>
    </row>
    <row r="38" spans="1:20" s="14" customFormat="1" ht="24.75" customHeight="1">
      <c r="A38" s="62"/>
      <c r="B38" s="62"/>
      <c r="C38" s="64"/>
      <c r="D38" s="62"/>
      <c r="E38" s="62"/>
      <c r="F38" s="63"/>
      <c r="G38" s="63"/>
      <c r="H38" s="63"/>
      <c r="I38" s="62"/>
      <c r="J38" s="65"/>
      <c r="K38" s="65"/>
      <c r="L38" s="66"/>
      <c r="M38" s="62"/>
      <c r="N38" s="62"/>
      <c r="O38" s="62"/>
      <c r="P38" s="62"/>
      <c r="Q38" s="62"/>
      <c r="R38" s="62"/>
      <c r="S38" s="62"/>
      <c r="T38" s="62"/>
    </row>
  </sheetData>
  <autoFilter ref="A8:T38"/>
  <mergeCells count="19">
    <mergeCell ref="T5:T7"/>
    <mergeCell ref="J6:K6"/>
    <mergeCell ref="M6:O6"/>
    <mergeCell ref="P6:P7"/>
    <mergeCell ref="Q6:Q7"/>
    <mergeCell ref="R6:R7"/>
    <mergeCell ref="S6:S7"/>
    <mergeCell ref="B1:S1"/>
    <mergeCell ref="B2:S2"/>
    <mergeCell ref="B3:S3"/>
    <mergeCell ref="A5:A7"/>
    <mergeCell ref="B5:B7"/>
    <mergeCell ref="C5:C7"/>
    <mergeCell ref="D5:D7"/>
    <mergeCell ref="E5:E7"/>
    <mergeCell ref="F5:K5"/>
    <mergeCell ref="L5:L7"/>
    <mergeCell ref="M5:P5"/>
    <mergeCell ref="Q5:S5"/>
  </mergeCells>
  <pageMargins left="0.5" right="0.5" top="0.5" bottom="0.5" header="0.31496062992126" footer="0.31496062992126"/>
  <pageSetup paperSize="9" scale="51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zoomScale="70" zoomScaleNormal="70" workbookViewId="0">
      <selection activeCell="H15" sqref="H15"/>
    </sheetView>
  </sheetViews>
  <sheetFormatPr defaultColWidth="9" defaultRowHeight="24"/>
  <cols>
    <col min="1" max="1" width="5.75" style="31" bestFit="1" customWidth="1"/>
    <col min="2" max="2" width="3.875" style="32" bestFit="1" customWidth="1"/>
    <col min="3" max="3" width="54.375" style="33" customWidth="1"/>
    <col min="4" max="4" width="7.75" style="32" customWidth="1"/>
    <col min="5" max="5" width="9.375" style="32" customWidth="1"/>
    <col min="6" max="6" width="10.25" style="32" customWidth="1"/>
    <col min="7" max="7" width="10" style="32" customWidth="1"/>
    <col min="8" max="8" width="9.5" style="32" bestFit="1" customWidth="1"/>
    <col min="9" max="9" width="8.625" style="32" bestFit="1" customWidth="1"/>
    <col min="10" max="10" width="12" style="32" customWidth="1"/>
    <col min="11" max="11" width="12.875" style="31" customWidth="1"/>
    <col min="12" max="12" width="17.875" style="34" bestFit="1" customWidth="1"/>
    <col min="13" max="13" width="10.75" style="35" customWidth="1"/>
    <col min="14" max="14" width="8.875" style="31" customWidth="1"/>
    <col min="15" max="15" width="9.25" style="31" bestFit="1" customWidth="1"/>
    <col min="16" max="16" width="8" style="31" bestFit="1" customWidth="1"/>
    <col min="17" max="17" width="7.5" style="32" customWidth="1"/>
    <col min="18" max="18" width="9.125" style="32" customWidth="1"/>
    <col min="19" max="19" width="12.125" style="32" customWidth="1"/>
    <col min="20" max="20" width="20.625" style="32" customWidth="1"/>
    <col min="21" max="21" width="9" style="31"/>
    <col min="22" max="22" width="11.75" style="31" bestFit="1" customWidth="1"/>
    <col min="23" max="16384" width="9" style="31"/>
  </cols>
  <sheetData>
    <row r="1" spans="1:20" s="22" customFormat="1" ht="33">
      <c r="A1" s="20"/>
      <c r="B1" s="136" t="s">
        <v>74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21"/>
    </row>
    <row r="2" spans="1:20" s="22" customFormat="1" ht="33">
      <c r="A2" s="20"/>
      <c r="B2" s="136" t="s">
        <v>161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21"/>
    </row>
    <row r="3" spans="1:20" s="22" customFormat="1" ht="33">
      <c r="A3" s="20"/>
      <c r="B3" s="136" t="s">
        <v>69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23"/>
    </row>
    <row r="4" spans="1:20" s="22" customFormat="1" ht="33">
      <c r="A4" s="24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  <c r="N4" s="25">
        <v>14</v>
      </c>
      <c r="O4" s="25">
        <v>15</v>
      </c>
      <c r="P4" s="25">
        <v>16</v>
      </c>
      <c r="Q4" s="25">
        <v>17</v>
      </c>
      <c r="R4" s="25">
        <v>18</v>
      </c>
      <c r="S4" s="25">
        <v>19</v>
      </c>
      <c r="T4" s="25">
        <v>20</v>
      </c>
    </row>
    <row r="5" spans="1:20" s="26" customFormat="1" ht="27.75">
      <c r="A5" s="139" t="s">
        <v>68</v>
      </c>
      <c r="B5" s="139" t="s">
        <v>0</v>
      </c>
      <c r="C5" s="142" t="s">
        <v>15</v>
      </c>
      <c r="D5" s="142" t="s">
        <v>16</v>
      </c>
      <c r="E5" s="142" t="s">
        <v>25</v>
      </c>
      <c r="F5" s="147" t="s">
        <v>1</v>
      </c>
      <c r="G5" s="148"/>
      <c r="H5" s="148"/>
      <c r="I5" s="148"/>
      <c r="J5" s="148"/>
      <c r="K5" s="149"/>
      <c r="L5" s="150" t="s">
        <v>160</v>
      </c>
      <c r="M5" s="153" t="s">
        <v>2</v>
      </c>
      <c r="N5" s="154"/>
      <c r="O5" s="154"/>
      <c r="P5" s="155"/>
      <c r="Q5" s="147" t="s">
        <v>3</v>
      </c>
      <c r="R5" s="148"/>
      <c r="S5" s="149"/>
      <c r="T5" s="156" t="s">
        <v>4</v>
      </c>
    </row>
    <row r="6" spans="1:20" s="26" customFormat="1" ht="40.5" customHeight="1">
      <c r="A6" s="140"/>
      <c r="B6" s="140"/>
      <c r="C6" s="143"/>
      <c r="D6" s="145"/>
      <c r="E6" s="145"/>
      <c r="F6" s="119" t="s">
        <v>5</v>
      </c>
      <c r="G6" s="119" t="s">
        <v>6</v>
      </c>
      <c r="H6" s="119" t="s">
        <v>7</v>
      </c>
      <c r="I6" s="119" t="s">
        <v>14</v>
      </c>
      <c r="J6" s="159" t="s">
        <v>63</v>
      </c>
      <c r="K6" s="160"/>
      <c r="L6" s="151"/>
      <c r="M6" s="147" t="s">
        <v>8</v>
      </c>
      <c r="N6" s="148"/>
      <c r="O6" s="149"/>
      <c r="P6" s="142" t="s">
        <v>9</v>
      </c>
      <c r="Q6" s="162" t="s">
        <v>17</v>
      </c>
      <c r="R6" s="162" t="s">
        <v>10</v>
      </c>
      <c r="S6" s="164" t="s">
        <v>11</v>
      </c>
      <c r="T6" s="157"/>
    </row>
    <row r="7" spans="1:20" s="26" customFormat="1" ht="42" customHeight="1">
      <c r="A7" s="141"/>
      <c r="B7" s="141"/>
      <c r="C7" s="144"/>
      <c r="D7" s="146"/>
      <c r="E7" s="146"/>
      <c r="F7" s="120"/>
      <c r="G7" s="120"/>
      <c r="H7" s="120"/>
      <c r="I7" s="120"/>
      <c r="J7" s="29" t="s">
        <v>64</v>
      </c>
      <c r="K7" s="30" t="s">
        <v>65</v>
      </c>
      <c r="L7" s="152"/>
      <c r="M7" s="120" t="s">
        <v>21</v>
      </c>
      <c r="N7" s="120" t="s">
        <v>12</v>
      </c>
      <c r="O7" s="120" t="s">
        <v>13</v>
      </c>
      <c r="P7" s="161"/>
      <c r="Q7" s="163"/>
      <c r="R7" s="146"/>
      <c r="S7" s="163"/>
      <c r="T7" s="158"/>
    </row>
    <row r="8" spans="1:20" s="14" customFormat="1" ht="26.25">
      <c r="A8" s="15"/>
      <c r="B8" s="15"/>
      <c r="C8" s="16" t="s">
        <v>177</v>
      </c>
      <c r="D8" s="15"/>
      <c r="E8" s="15"/>
      <c r="F8" s="17"/>
      <c r="G8" s="17"/>
      <c r="H8" s="17"/>
      <c r="I8" s="15"/>
      <c r="J8" s="15"/>
      <c r="K8" s="18"/>
      <c r="L8" s="36">
        <f>L9+L13</f>
        <v>108</v>
      </c>
      <c r="M8" s="19"/>
      <c r="N8" s="18"/>
      <c r="O8" s="18"/>
      <c r="P8" s="18"/>
      <c r="Q8" s="15"/>
      <c r="R8" s="15"/>
      <c r="S8" s="15"/>
      <c r="T8" s="15"/>
    </row>
    <row r="9" spans="1:20" s="14" customFormat="1" ht="26.25">
      <c r="A9" s="37"/>
      <c r="B9" s="37"/>
      <c r="C9" s="38" t="s">
        <v>49</v>
      </c>
      <c r="D9" s="37"/>
      <c r="E9" s="37"/>
      <c r="F9" s="39"/>
      <c r="G9" s="39"/>
      <c r="H9" s="39"/>
      <c r="I9" s="37"/>
      <c r="J9" s="40"/>
      <c r="K9" s="40"/>
      <c r="L9" s="41">
        <f>SUM(L10:L10)</f>
        <v>18</v>
      </c>
      <c r="M9" s="42"/>
      <c r="N9" s="37"/>
      <c r="O9" s="37"/>
      <c r="P9" s="37"/>
      <c r="Q9" s="37"/>
      <c r="R9" s="37"/>
      <c r="S9" s="37"/>
      <c r="T9" s="37"/>
    </row>
    <row r="10" spans="1:20" s="14" customFormat="1" ht="24.75" customHeight="1">
      <c r="A10" s="43">
        <v>5</v>
      </c>
      <c r="B10" s="43">
        <v>1</v>
      </c>
      <c r="C10" s="44" t="s">
        <v>159</v>
      </c>
      <c r="D10" s="43">
        <v>2.2000000000000002</v>
      </c>
      <c r="E10" s="43">
        <v>3</v>
      </c>
      <c r="F10" s="45" t="s">
        <v>128</v>
      </c>
      <c r="G10" s="45" t="s">
        <v>129</v>
      </c>
      <c r="H10" s="45" t="s">
        <v>96</v>
      </c>
      <c r="I10" s="43" t="s">
        <v>70</v>
      </c>
      <c r="J10" s="46">
        <v>17.3444</v>
      </c>
      <c r="K10" s="46">
        <v>101.5797</v>
      </c>
      <c r="L10" s="47">
        <v>18</v>
      </c>
      <c r="M10" s="43">
        <v>1</v>
      </c>
      <c r="N10" s="43">
        <v>1</v>
      </c>
      <c r="O10" s="43">
        <v>1</v>
      </c>
      <c r="P10" s="43">
        <v>4</v>
      </c>
      <c r="Q10" s="43">
        <v>500</v>
      </c>
      <c r="R10" s="43">
        <v>150</v>
      </c>
      <c r="S10" s="43" t="s">
        <v>72</v>
      </c>
      <c r="T10" s="43" t="s">
        <v>122</v>
      </c>
    </row>
    <row r="11" spans="1:20" s="14" customFormat="1" ht="24.75" customHeight="1">
      <c r="A11" s="43"/>
      <c r="B11" s="43"/>
      <c r="C11" s="44"/>
      <c r="D11" s="43"/>
      <c r="E11" s="43"/>
      <c r="F11" s="45"/>
      <c r="G11" s="45"/>
      <c r="H11" s="45"/>
      <c r="I11" s="43"/>
      <c r="J11" s="46"/>
      <c r="K11" s="46"/>
      <c r="L11" s="47"/>
      <c r="M11" s="43"/>
      <c r="N11" s="43"/>
      <c r="O11" s="43"/>
      <c r="P11" s="43"/>
      <c r="Q11" s="43"/>
      <c r="R11" s="43"/>
      <c r="S11" s="43"/>
      <c r="T11" s="43"/>
    </row>
    <row r="12" spans="1:20" s="14" customFormat="1" ht="24.75" customHeight="1">
      <c r="A12" s="43"/>
      <c r="B12" s="43"/>
      <c r="C12" s="44"/>
      <c r="D12" s="43"/>
      <c r="E12" s="43"/>
      <c r="F12" s="45"/>
      <c r="G12" s="45"/>
      <c r="H12" s="45"/>
      <c r="I12" s="43"/>
      <c r="J12" s="46"/>
      <c r="K12" s="46"/>
      <c r="L12" s="47"/>
      <c r="M12" s="43"/>
      <c r="N12" s="43"/>
      <c r="O12" s="43"/>
      <c r="P12" s="43"/>
      <c r="Q12" s="43"/>
      <c r="R12" s="43"/>
      <c r="S12" s="43"/>
      <c r="T12" s="43"/>
    </row>
    <row r="13" spans="1:20" s="14" customFormat="1" ht="24.75" customHeight="1">
      <c r="A13" s="43"/>
      <c r="B13" s="43"/>
      <c r="C13" s="51" t="s">
        <v>118</v>
      </c>
      <c r="D13" s="43"/>
      <c r="E13" s="43"/>
      <c r="F13" s="45"/>
      <c r="G13" s="45"/>
      <c r="H13" s="45"/>
      <c r="I13" s="43"/>
      <c r="J13" s="46"/>
      <c r="K13" s="46"/>
      <c r="L13" s="52">
        <f>SUM(L14:L16)</f>
        <v>90</v>
      </c>
      <c r="M13" s="43"/>
      <c r="N13" s="43"/>
      <c r="O13" s="43"/>
      <c r="P13" s="43"/>
      <c r="Q13" s="43"/>
      <c r="R13" s="43"/>
      <c r="S13" s="43"/>
      <c r="T13" s="43"/>
    </row>
    <row r="14" spans="1:20" s="14" customFormat="1" ht="24.75" customHeight="1">
      <c r="A14" s="43">
        <v>5</v>
      </c>
      <c r="B14" s="43">
        <v>1</v>
      </c>
      <c r="C14" s="44" t="s">
        <v>119</v>
      </c>
      <c r="D14" s="43">
        <v>2.4</v>
      </c>
      <c r="E14" s="43">
        <v>4</v>
      </c>
      <c r="F14" s="45" t="s">
        <v>120</v>
      </c>
      <c r="G14" s="45" t="s">
        <v>121</v>
      </c>
      <c r="H14" s="45" t="s">
        <v>96</v>
      </c>
      <c r="I14" s="43" t="s">
        <v>70</v>
      </c>
      <c r="J14" s="54">
        <v>17.6358</v>
      </c>
      <c r="K14" s="54">
        <v>101.3147</v>
      </c>
      <c r="L14" s="47">
        <v>30</v>
      </c>
      <c r="M14" s="43">
        <v>1</v>
      </c>
      <c r="N14" s="43">
        <v>1</v>
      </c>
      <c r="O14" s="43">
        <v>1</v>
      </c>
      <c r="P14" s="43">
        <v>4</v>
      </c>
      <c r="Q14" s="50">
        <v>1906</v>
      </c>
      <c r="R14" s="43">
        <v>200</v>
      </c>
      <c r="S14" s="43" t="s">
        <v>72</v>
      </c>
      <c r="T14" s="43" t="s">
        <v>122</v>
      </c>
    </row>
    <row r="15" spans="1:20" s="14" customFormat="1" ht="24.75" customHeight="1">
      <c r="A15" s="43">
        <v>5</v>
      </c>
      <c r="B15" s="43">
        <f>B14+1</f>
        <v>2</v>
      </c>
      <c r="C15" s="44" t="s">
        <v>125</v>
      </c>
      <c r="D15" s="43">
        <v>2.4</v>
      </c>
      <c r="E15" s="43">
        <v>4</v>
      </c>
      <c r="F15" s="45" t="s">
        <v>123</v>
      </c>
      <c r="G15" s="45" t="s">
        <v>124</v>
      </c>
      <c r="H15" s="45" t="s">
        <v>96</v>
      </c>
      <c r="I15" s="43" t="s">
        <v>70</v>
      </c>
      <c r="J15" s="54">
        <v>17.154699999999998</v>
      </c>
      <c r="K15" s="54">
        <v>101.6649</v>
      </c>
      <c r="L15" s="47">
        <v>30</v>
      </c>
      <c r="M15" s="43">
        <v>1</v>
      </c>
      <c r="N15" s="43">
        <v>1</v>
      </c>
      <c r="O15" s="43">
        <v>1</v>
      </c>
      <c r="P15" s="43">
        <v>4</v>
      </c>
      <c r="Q15" s="50">
        <v>1776</v>
      </c>
      <c r="R15" s="43">
        <v>200</v>
      </c>
      <c r="S15" s="43" t="s">
        <v>72</v>
      </c>
      <c r="T15" s="43" t="s">
        <v>122</v>
      </c>
    </row>
    <row r="16" spans="1:20" s="14" customFormat="1" ht="24.75" customHeight="1">
      <c r="A16" s="43">
        <v>5</v>
      </c>
      <c r="B16" s="43">
        <f>B15+1</f>
        <v>3</v>
      </c>
      <c r="C16" s="44" t="s">
        <v>126</v>
      </c>
      <c r="D16" s="43">
        <v>2.4</v>
      </c>
      <c r="E16" s="43">
        <v>4</v>
      </c>
      <c r="F16" s="45" t="s">
        <v>127</v>
      </c>
      <c r="G16" s="45" t="s">
        <v>71</v>
      </c>
      <c r="H16" s="45" t="s">
        <v>96</v>
      </c>
      <c r="I16" s="43" t="s">
        <v>70</v>
      </c>
      <c r="J16" s="54">
        <v>17.495699999999999</v>
      </c>
      <c r="K16" s="54">
        <v>101.7431</v>
      </c>
      <c r="L16" s="47">
        <v>30</v>
      </c>
      <c r="M16" s="43">
        <v>1</v>
      </c>
      <c r="N16" s="43">
        <v>1</v>
      </c>
      <c r="O16" s="43">
        <v>1</v>
      </c>
      <c r="P16" s="43">
        <v>4</v>
      </c>
      <c r="Q16" s="50">
        <v>1200</v>
      </c>
      <c r="R16" s="43">
        <v>200</v>
      </c>
      <c r="S16" s="43" t="s">
        <v>72</v>
      </c>
      <c r="T16" s="43" t="s">
        <v>122</v>
      </c>
    </row>
    <row r="17" spans="1:20" s="14" customFormat="1" ht="24.75" customHeight="1">
      <c r="A17" s="43"/>
      <c r="B17" s="43"/>
      <c r="C17" s="44"/>
      <c r="D17" s="43"/>
      <c r="E17" s="43"/>
      <c r="F17" s="45"/>
      <c r="G17" s="45"/>
      <c r="H17" s="45"/>
      <c r="I17" s="43"/>
      <c r="J17" s="54"/>
      <c r="K17" s="54"/>
      <c r="L17" s="47"/>
      <c r="M17" s="43"/>
      <c r="N17" s="43"/>
      <c r="O17" s="43"/>
      <c r="P17" s="43"/>
      <c r="Q17" s="50"/>
      <c r="R17" s="43"/>
      <c r="S17" s="43"/>
      <c r="T17" s="43"/>
    </row>
    <row r="18" spans="1:20" s="14" customFormat="1" ht="24.75" customHeight="1">
      <c r="A18" s="43"/>
      <c r="B18" s="43"/>
      <c r="C18" s="44"/>
      <c r="D18" s="43"/>
      <c r="E18" s="43"/>
      <c r="F18" s="45"/>
      <c r="G18" s="45"/>
      <c r="H18" s="45"/>
      <c r="I18" s="43"/>
      <c r="J18" s="54"/>
      <c r="K18" s="54"/>
      <c r="L18" s="47"/>
      <c r="M18" s="43"/>
      <c r="N18" s="43"/>
      <c r="O18" s="43"/>
      <c r="P18" s="43"/>
      <c r="Q18" s="50"/>
      <c r="R18" s="43"/>
      <c r="S18" s="43"/>
      <c r="T18" s="43"/>
    </row>
    <row r="19" spans="1:20" s="14" customFormat="1" ht="24.75" customHeight="1">
      <c r="A19" s="43"/>
      <c r="B19" s="43"/>
      <c r="C19" s="44"/>
      <c r="D19" s="43"/>
      <c r="E19" s="43"/>
      <c r="F19" s="45"/>
      <c r="G19" s="45"/>
      <c r="H19" s="45"/>
      <c r="I19" s="43"/>
      <c r="J19" s="54"/>
      <c r="K19" s="54"/>
      <c r="L19" s="47"/>
      <c r="M19" s="43"/>
      <c r="N19" s="43"/>
      <c r="O19" s="43"/>
      <c r="P19" s="43"/>
      <c r="Q19" s="50"/>
      <c r="R19" s="43"/>
      <c r="S19" s="43"/>
      <c r="T19" s="43"/>
    </row>
    <row r="20" spans="1:20" s="14" customFormat="1" ht="24.75" customHeight="1">
      <c r="A20" s="43"/>
      <c r="B20" s="43"/>
      <c r="C20" s="44"/>
      <c r="D20" s="43"/>
      <c r="E20" s="43"/>
      <c r="F20" s="45"/>
      <c r="G20" s="45"/>
      <c r="H20" s="45"/>
      <c r="I20" s="43"/>
      <c r="J20" s="54"/>
      <c r="K20" s="54"/>
      <c r="L20" s="47"/>
      <c r="M20" s="43"/>
      <c r="N20" s="43"/>
      <c r="O20" s="43"/>
      <c r="P20" s="43"/>
      <c r="Q20" s="50"/>
      <c r="R20" s="43"/>
      <c r="S20" s="43"/>
      <c r="T20" s="43"/>
    </row>
    <row r="21" spans="1:20" s="14" customFormat="1" ht="24.75" customHeight="1">
      <c r="A21" s="43"/>
      <c r="B21" s="43"/>
      <c r="C21" s="44"/>
      <c r="D21" s="43"/>
      <c r="E21" s="43"/>
      <c r="F21" s="45"/>
      <c r="G21" s="45"/>
      <c r="H21" s="45"/>
      <c r="I21" s="43"/>
      <c r="J21" s="54"/>
      <c r="K21" s="54"/>
      <c r="L21" s="47"/>
      <c r="M21" s="43"/>
      <c r="N21" s="43"/>
      <c r="O21" s="43"/>
      <c r="P21" s="43"/>
      <c r="Q21" s="50"/>
      <c r="R21" s="43"/>
      <c r="S21" s="43"/>
      <c r="T21" s="43"/>
    </row>
    <row r="22" spans="1:20" s="14" customFormat="1" ht="24.75" customHeight="1">
      <c r="A22" s="43"/>
      <c r="B22" s="43"/>
      <c r="C22" s="44"/>
      <c r="D22" s="43"/>
      <c r="E22" s="43"/>
      <c r="F22" s="45"/>
      <c r="G22" s="45"/>
      <c r="H22" s="45"/>
      <c r="I22" s="43"/>
      <c r="J22" s="54"/>
      <c r="K22" s="54"/>
      <c r="L22" s="47"/>
      <c r="M22" s="43"/>
      <c r="N22" s="43"/>
      <c r="O22" s="43"/>
      <c r="P22" s="43"/>
      <c r="Q22" s="50"/>
      <c r="R22" s="43"/>
      <c r="S22" s="43"/>
      <c r="T22" s="43"/>
    </row>
    <row r="23" spans="1:20" s="14" customFormat="1" ht="24.75" customHeight="1">
      <c r="A23" s="43"/>
      <c r="B23" s="43"/>
      <c r="C23" s="44"/>
      <c r="D23" s="43"/>
      <c r="E23" s="43"/>
      <c r="F23" s="45"/>
      <c r="G23" s="45"/>
      <c r="H23" s="45"/>
      <c r="I23" s="43"/>
      <c r="J23" s="54"/>
      <c r="K23" s="54"/>
      <c r="L23" s="47"/>
      <c r="M23" s="43"/>
      <c r="N23" s="43"/>
      <c r="O23" s="43"/>
      <c r="P23" s="43"/>
      <c r="Q23" s="50"/>
      <c r="R23" s="43"/>
      <c r="S23" s="43"/>
      <c r="T23" s="43"/>
    </row>
    <row r="24" spans="1:20" s="14" customFormat="1" ht="24.75" customHeight="1">
      <c r="A24" s="43"/>
      <c r="B24" s="43"/>
      <c r="C24" s="44"/>
      <c r="D24" s="43"/>
      <c r="E24" s="43"/>
      <c r="F24" s="45"/>
      <c r="G24" s="45"/>
      <c r="H24" s="45"/>
      <c r="I24" s="43"/>
      <c r="J24" s="54"/>
      <c r="K24" s="54"/>
      <c r="L24" s="47"/>
      <c r="M24" s="43"/>
      <c r="N24" s="43"/>
      <c r="O24" s="43"/>
      <c r="P24" s="43"/>
      <c r="Q24" s="50"/>
      <c r="R24" s="43"/>
      <c r="S24" s="43"/>
      <c r="T24" s="43"/>
    </row>
    <row r="25" spans="1:20" s="14" customFormat="1" ht="24.75" customHeight="1">
      <c r="A25" s="43"/>
      <c r="B25" s="43"/>
      <c r="C25" s="44"/>
      <c r="D25" s="43"/>
      <c r="E25" s="43"/>
      <c r="F25" s="45"/>
      <c r="G25" s="45"/>
      <c r="H25" s="45"/>
      <c r="I25" s="43"/>
      <c r="J25" s="54"/>
      <c r="K25" s="54"/>
      <c r="L25" s="47"/>
      <c r="M25" s="43"/>
      <c r="N25" s="43"/>
      <c r="O25" s="43"/>
      <c r="P25" s="43"/>
      <c r="Q25" s="50"/>
      <c r="R25" s="43"/>
      <c r="S25" s="43"/>
      <c r="T25" s="43"/>
    </row>
    <row r="26" spans="1:20" s="14" customFormat="1" ht="24.75" customHeight="1">
      <c r="A26" s="43"/>
      <c r="B26" s="43"/>
      <c r="C26" s="44"/>
      <c r="D26" s="43"/>
      <c r="E26" s="43"/>
      <c r="F26" s="45"/>
      <c r="G26" s="45"/>
      <c r="H26" s="45"/>
      <c r="I26" s="43"/>
      <c r="J26" s="54"/>
      <c r="K26" s="54"/>
      <c r="L26" s="47"/>
      <c r="M26" s="43"/>
      <c r="N26" s="43"/>
      <c r="O26" s="43"/>
      <c r="P26" s="43"/>
      <c r="Q26" s="50"/>
      <c r="R26" s="43"/>
      <c r="S26" s="43"/>
      <c r="T26" s="43"/>
    </row>
    <row r="27" spans="1:20" s="14" customFormat="1" ht="24.75" customHeight="1">
      <c r="A27" s="43"/>
      <c r="B27" s="43"/>
      <c r="C27" s="44"/>
      <c r="D27" s="43"/>
      <c r="E27" s="43"/>
      <c r="F27" s="45"/>
      <c r="G27" s="45"/>
      <c r="H27" s="45"/>
      <c r="I27" s="43"/>
      <c r="J27" s="54"/>
      <c r="K27" s="54"/>
      <c r="L27" s="47"/>
      <c r="M27" s="43"/>
      <c r="N27" s="43"/>
      <c r="O27" s="43"/>
      <c r="P27" s="43"/>
      <c r="Q27" s="50"/>
      <c r="R27" s="43"/>
      <c r="S27" s="43"/>
      <c r="T27" s="43"/>
    </row>
    <row r="28" spans="1:20" s="14" customFormat="1" ht="24.75" customHeight="1">
      <c r="A28" s="43"/>
      <c r="B28" s="43"/>
      <c r="C28" s="44"/>
      <c r="D28" s="43"/>
      <c r="E28" s="43"/>
      <c r="F28" s="45"/>
      <c r="G28" s="45"/>
      <c r="H28" s="45"/>
      <c r="I28" s="43"/>
      <c r="J28" s="54"/>
      <c r="K28" s="54"/>
      <c r="L28" s="47"/>
      <c r="M28" s="43"/>
      <c r="N28" s="43"/>
      <c r="O28" s="43"/>
      <c r="P28" s="43"/>
      <c r="Q28" s="50"/>
      <c r="R28" s="43"/>
      <c r="S28" s="43"/>
      <c r="T28" s="43"/>
    </row>
    <row r="29" spans="1:20" s="14" customFormat="1" ht="24.75" customHeight="1">
      <c r="A29" s="43"/>
      <c r="B29" s="43"/>
      <c r="C29" s="44"/>
      <c r="D29" s="43"/>
      <c r="E29" s="43"/>
      <c r="F29" s="45"/>
      <c r="G29" s="45"/>
      <c r="H29" s="45"/>
      <c r="I29" s="43"/>
      <c r="J29" s="54"/>
      <c r="K29" s="54"/>
      <c r="L29" s="47"/>
      <c r="M29" s="43"/>
      <c r="N29" s="43"/>
      <c r="O29" s="43"/>
      <c r="P29" s="43"/>
      <c r="Q29" s="50"/>
      <c r="R29" s="43"/>
      <c r="S29" s="43"/>
      <c r="T29" s="43"/>
    </row>
    <row r="30" spans="1:20" s="14" customFormat="1" ht="24.75" customHeight="1">
      <c r="A30" s="43"/>
      <c r="B30" s="43"/>
      <c r="C30" s="44"/>
      <c r="D30" s="43"/>
      <c r="E30" s="43"/>
      <c r="F30" s="45"/>
      <c r="G30" s="45"/>
      <c r="H30" s="45"/>
      <c r="I30" s="43"/>
      <c r="J30" s="54"/>
      <c r="K30" s="54"/>
      <c r="L30" s="47"/>
      <c r="M30" s="43"/>
      <c r="N30" s="43"/>
      <c r="O30" s="43"/>
      <c r="P30" s="43"/>
      <c r="Q30" s="50"/>
      <c r="R30" s="43"/>
      <c r="S30" s="43"/>
      <c r="T30" s="43"/>
    </row>
    <row r="31" spans="1:20" s="14" customFormat="1" ht="24.75" customHeight="1">
      <c r="A31" s="43"/>
      <c r="B31" s="43"/>
      <c r="C31" s="44"/>
      <c r="D31" s="43"/>
      <c r="E31" s="43"/>
      <c r="F31" s="45"/>
      <c r="G31" s="45"/>
      <c r="H31" s="45"/>
      <c r="I31" s="43"/>
      <c r="J31" s="54"/>
      <c r="K31" s="54"/>
      <c r="L31" s="47"/>
      <c r="M31" s="43"/>
      <c r="N31" s="43"/>
      <c r="O31" s="43"/>
      <c r="P31" s="43"/>
      <c r="Q31" s="50"/>
      <c r="R31" s="43"/>
      <c r="S31" s="43"/>
      <c r="T31" s="43"/>
    </row>
    <row r="32" spans="1:20" s="14" customFormat="1" ht="24.75" customHeight="1">
      <c r="A32" s="43"/>
      <c r="B32" s="43"/>
      <c r="C32" s="44"/>
      <c r="D32" s="43"/>
      <c r="E32" s="43"/>
      <c r="F32" s="45"/>
      <c r="G32" s="45"/>
      <c r="H32" s="45"/>
      <c r="I32" s="43"/>
      <c r="J32" s="54"/>
      <c r="K32" s="54"/>
      <c r="L32" s="47"/>
      <c r="M32" s="43"/>
      <c r="N32" s="43"/>
      <c r="O32" s="43"/>
      <c r="P32" s="43"/>
      <c r="Q32" s="50"/>
      <c r="R32" s="43"/>
      <c r="S32" s="43"/>
      <c r="T32" s="43"/>
    </row>
    <row r="33" spans="1:20" s="14" customFormat="1" ht="24.75" customHeight="1">
      <c r="A33" s="43"/>
      <c r="B33" s="43"/>
      <c r="C33" s="44"/>
      <c r="D33" s="43"/>
      <c r="E33" s="43"/>
      <c r="F33" s="45"/>
      <c r="G33" s="45"/>
      <c r="H33" s="45"/>
      <c r="I33" s="43"/>
      <c r="J33" s="54"/>
      <c r="K33" s="54"/>
      <c r="L33" s="47"/>
      <c r="M33" s="43"/>
      <c r="N33" s="43"/>
      <c r="O33" s="43"/>
      <c r="P33" s="43"/>
      <c r="Q33" s="50"/>
      <c r="R33" s="43"/>
      <c r="S33" s="43"/>
      <c r="T33" s="43"/>
    </row>
    <row r="34" spans="1:20" s="14" customFormat="1" ht="24.75" customHeight="1">
      <c r="A34" s="43"/>
      <c r="B34" s="43"/>
      <c r="C34" s="44"/>
      <c r="D34" s="43"/>
      <c r="E34" s="43"/>
      <c r="F34" s="45"/>
      <c r="G34" s="45"/>
      <c r="H34" s="45"/>
      <c r="I34" s="43"/>
      <c r="J34" s="54"/>
      <c r="K34" s="54"/>
      <c r="L34" s="47"/>
      <c r="M34" s="43"/>
      <c r="N34" s="43"/>
      <c r="O34" s="43"/>
      <c r="P34" s="43"/>
      <c r="Q34" s="50"/>
      <c r="R34" s="43"/>
      <c r="S34" s="43"/>
      <c r="T34" s="43"/>
    </row>
    <row r="35" spans="1:20" s="14" customFormat="1" ht="24.75" customHeight="1">
      <c r="A35" s="43"/>
      <c r="B35" s="43"/>
      <c r="C35" s="44"/>
      <c r="D35" s="43"/>
      <c r="E35" s="43"/>
      <c r="F35" s="45"/>
      <c r="G35" s="45"/>
      <c r="H35" s="45"/>
      <c r="I35" s="43"/>
      <c r="J35" s="54"/>
      <c r="K35" s="54"/>
      <c r="L35" s="47"/>
      <c r="M35" s="43"/>
      <c r="N35" s="43"/>
      <c r="O35" s="43"/>
      <c r="P35" s="43"/>
      <c r="Q35" s="50"/>
      <c r="R35" s="43"/>
      <c r="S35" s="43"/>
      <c r="T35" s="43"/>
    </row>
    <row r="36" spans="1:20" s="14" customFormat="1" ht="24.75" customHeight="1">
      <c r="A36" s="43"/>
      <c r="B36" s="43"/>
      <c r="C36" s="44"/>
      <c r="D36" s="43"/>
      <c r="E36" s="43"/>
      <c r="F36" s="45"/>
      <c r="G36" s="45"/>
      <c r="H36" s="45"/>
      <c r="I36" s="43"/>
      <c r="J36" s="54"/>
      <c r="K36" s="54"/>
      <c r="L36" s="47"/>
      <c r="M36" s="43"/>
      <c r="N36" s="43"/>
      <c r="O36" s="43"/>
      <c r="P36" s="43"/>
      <c r="Q36" s="50"/>
      <c r="R36" s="43"/>
      <c r="S36" s="43"/>
      <c r="T36" s="43"/>
    </row>
    <row r="37" spans="1:20" s="14" customFormat="1" ht="24.75" customHeight="1">
      <c r="A37" s="43"/>
      <c r="B37" s="43"/>
      <c r="C37" s="61"/>
      <c r="D37" s="43"/>
      <c r="E37" s="43"/>
      <c r="F37" s="45"/>
      <c r="G37" s="45"/>
      <c r="H37" s="45"/>
      <c r="I37" s="43"/>
      <c r="J37" s="46"/>
      <c r="K37" s="46"/>
      <c r="L37" s="47"/>
      <c r="M37" s="43"/>
      <c r="N37" s="43"/>
      <c r="O37" s="43"/>
      <c r="P37" s="43"/>
      <c r="Q37" s="43"/>
      <c r="R37" s="43"/>
      <c r="S37" s="43"/>
      <c r="T37" s="43"/>
    </row>
    <row r="38" spans="1:20" s="14" customFormat="1" ht="24.75" customHeight="1">
      <c r="A38" s="62"/>
      <c r="B38" s="62"/>
      <c r="C38" s="64"/>
      <c r="D38" s="62"/>
      <c r="E38" s="62"/>
      <c r="F38" s="63"/>
      <c r="G38" s="63"/>
      <c r="H38" s="63"/>
      <c r="I38" s="62"/>
      <c r="J38" s="65"/>
      <c r="K38" s="65"/>
      <c r="L38" s="66"/>
      <c r="M38" s="62"/>
      <c r="N38" s="62"/>
      <c r="O38" s="62"/>
      <c r="P38" s="62"/>
      <c r="Q38" s="62"/>
      <c r="R38" s="62"/>
      <c r="S38" s="62"/>
      <c r="T38" s="62"/>
    </row>
  </sheetData>
  <autoFilter ref="A8:T38"/>
  <mergeCells count="19">
    <mergeCell ref="T5:T7"/>
    <mergeCell ref="J6:K6"/>
    <mergeCell ref="M6:O6"/>
    <mergeCell ref="P6:P7"/>
    <mergeCell ref="Q6:Q7"/>
    <mergeCell ref="R6:R7"/>
    <mergeCell ref="S6:S7"/>
    <mergeCell ref="B1:S1"/>
    <mergeCell ref="B2:S2"/>
    <mergeCell ref="B3:S3"/>
    <mergeCell ref="A5:A7"/>
    <mergeCell ref="B5:B7"/>
    <mergeCell ref="C5:C7"/>
    <mergeCell ref="D5:D7"/>
    <mergeCell ref="E5:E7"/>
    <mergeCell ref="F5:K5"/>
    <mergeCell ref="L5:L7"/>
    <mergeCell ref="M5:P5"/>
    <mergeCell ref="Q5:S5"/>
  </mergeCells>
  <pageMargins left="0.5" right="0.5" top="0.5" bottom="0.5" header="0.31496062992126" footer="0.31496062992126"/>
  <pageSetup paperSize="9" scale="51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zoomScale="70" zoomScaleNormal="70" workbookViewId="0">
      <selection activeCell="C17" sqref="C17"/>
    </sheetView>
  </sheetViews>
  <sheetFormatPr defaultColWidth="9" defaultRowHeight="24"/>
  <cols>
    <col min="1" max="1" width="5.75" style="31" bestFit="1" customWidth="1"/>
    <col min="2" max="2" width="3.875" style="32" bestFit="1" customWidth="1"/>
    <col min="3" max="3" width="54.375" style="33" customWidth="1"/>
    <col min="4" max="4" width="7.75" style="32" customWidth="1"/>
    <col min="5" max="5" width="9.375" style="32" customWidth="1"/>
    <col min="6" max="6" width="10.25" style="32" customWidth="1"/>
    <col min="7" max="7" width="10" style="32" customWidth="1"/>
    <col min="8" max="8" width="9.5" style="32" bestFit="1" customWidth="1"/>
    <col min="9" max="9" width="8.625" style="32" bestFit="1" customWidth="1"/>
    <col min="10" max="10" width="12" style="32" customWidth="1"/>
    <col min="11" max="11" width="12.875" style="31" customWidth="1"/>
    <col min="12" max="12" width="17.875" style="34" bestFit="1" customWidth="1"/>
    <col min="13" max="13" width="10.75" style="35" customWidth="1"/>
    <col min="14" max="14" width="8.875" style="31" customWidth="1"/>
    <col min="15" max="15" width="9.25" style="31" bestFit="1" customWidth="1"/>
    <col min="16" max="16" width="8" style="31" bestFit="1" customWidth="1"/>
    <col min="17" max="17" width="7.5" style="32" customWidth="1"/>
    <col min="18" max="18" width="9.125" style="32" customWidth="1"/>
    <col min="19" max="19" width="12.125" style="32" customWidth="1"/>
    <col min="20" max="20" width="20.625" style="32" customWidth="1"/>
    <col min="21" max="21" width="9" style="31"/>
    <col min="22" max="22" width="11.75" style="31" bestFit="1" customWidth="1"/>
    <col min="23" max="16384" width="9" style="31"/>
  </cols>
  <sheetData>
    <row r="1" spans="1:20" s="22" customFormat="1" ht="33">
      <c r="A1" s="20"/>
      <c r="B1" s="136" t="s">
        <v>74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21"/>
    </row>
    <row r="2" spans="1:20" s="22" customFormat="1" ht="33">
      <c r="A2" s="20"/>
      <c r="B2" s="136" t="s">
        <v>161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21"/>
    </row>
    <row r="3" spans="1:20" s="22" customFormat="1" ht="33">
      <c r="A3" s="20"/>
      <c r="B3" s="136" t="s">
        <v>69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23"/>
    </row>
    <row r="4" spans="1:20" s="22" customFormat="1" ht="33">
      <c r="A4" s="24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  <c r="N4" s="25">
        <v>14</v>
      </c>
      <c r="O4" s="25">
        <v>15</v>
      </c>
      <c r="P4" s="25">
        <v>16</v>
      </c>
      <c r="Q4" s="25">
        <v>17</v>
      </c>
      <c r="R4" s="25">
        <v>18</v>
      </c>
      <c r="S4" s="25">
        <v>19</v>
      </c>
      <c r="T4" s="25">
        <v>20</v>
      </c>
    </row>
    <row r="5" spans="1:20" s="26" customFormat="1" ht="27.75">
      <c r="A5" s="139" t="s">
        <v>68</v>
      </c>
      <c r="B5" s="139" t="s">
        <v>0</v>
      </c>
      <c r="C5" s="142" t="s">
        <v>15</v>
      </c>
      <c r="D5" s="142" t="s">
        <v>16</v>
      </c>
      <c r="E5" s="142" t="s">
        <v>25</v>
      </c>
      <c r="F5" s="147" t="s">
        <v>1</v>
      </c>
      <c r="G5" s="148"/>
      <c r="H5" s="148"/>
      <c r="I5" s="148"/>
      <c r="J5" s="148"/>
      <c r="K5" s="149"/>
      <c r="L5" s="150" t="s">
        <v>160</v>
      </c>
      <c r="M5" s="153" t="s">
        <v>2</v>
      </c>
      <c r="N5" s="154"/>
      <c r="O5" s="154"/>
      <c r="P5" s="155"/>
      <c r="Q5" s="147" t="s">
        <v>3</v>
      </c>
      <c r="R5" s="148"/>
      <c r="S5" s="149"/>
      <c r="T5" s="156" t="s">
        <v>4</v>
      </c>
    </row>
    <row r="6" spans="1:20" s="26" customFormat="1" ht="40.5" customHeight="1">
      <c r="A6" s="140"/>
      <c r="B6" s="140"/>
      <c r="C6" s="143"/>
      <c r="D6" s="145"/>
      <c r="E6" s="145"/>
      <c r="F6" s="119" t="s">
        <v>5</v>
      </c>
      <c r="G6" s="119" t="s">
        <v>6</v>
      </c>
      <c r="H6" s="119" t="s">
        <v>7</v>
      </c>
      <c r="I6" s="119" t="s">
        <v>14</v>
      </c>
      <c r="J6" s="159" t="s">
        <v>63</v>
      </c>
      <c r="K6" s="160"/>
      <c r="L6" s="151"/>
      <c r="M6" s="147" t="s">
        <v>8</v>
      </c>
      <c r="N6" s="148"/>
      <c r="O6" s="149"/>
      <c r="P6" s="142" t="s">
        <v>9</v>
      </c>
      <c r="Q6" s="162" t="s">
        <v>17</v>
      </c>
      <c r="R6" s="162" t="s">
        <v>10</v>
      </c>
      <c r="S6" s="164" t="s">
        <v>11</v>
      </c>
      <c r="T6" s="157"/>
    </row>
    <row r="7" spans="1:20" s="26" customFormat="1" ht="42" customHeight="1">
      <c r="A7" s="141"/>
      <c r="B7" s="141"/>
      <c r="C7" s="144"/>
      <c r="D7" s="146"/>
      <c r="E7" s="146"/>
      <c r="F7" s="120"/>
      <c r="G7" s="120"/>
      <c r="H7" s="120"/>
      <c r="I7" s="120"/>
      <c r="J7" s="29" t="s">
        <v>64</v>
      </c>
      <c r="K7" s="30" t="s">
        <v>65</v>
      </c>
      <c r="L7" s="152"/>
      <c r="M7" s="120" t="s">
        <v>21</v>
      </c>
      <c r="N7" s="120" t="s">
        <v>12</v>
      </c>
      <c r="O7" s="120" t="s">
        <v>13</v>
      </c>
      <c r="P7" s="161"/>
      <c r="Q7" s="163"/>
      <c r="R7" s="146"/>
      <c r="S7" s="163"/>
      <c r="T7" s="158"/>
    </row>
    <row r="8" spans="1:20" s="14" customFormat="1" ht="26.25">
      <c r="A8" s="15"/>
      <c r="B8" s="15"/>
      <c r="C8" s="16" t="s">
        <v>178</v>
      </c>
      <c r="D8" s="15"/>
      <c r="E8" s="15"/>
      <c r="F8" s="17"/>
      <c r="G8" s="17"/>
      <c r="H8" s="17"/>
      <c r="I8" s="15"/>
      <c r="J8" s="15"/>
      <c r="K8" s="18"/>
      <c r="L8" s="36">
        <f>L9</f>
        <v>60</v>
      </c>
      <c r="M8" s="19"/>
      <c r="N8" s="18"/>
      <c r="O8" s="18"/>
      <c r="P8" s="18"/>
      <c r="Q8" s="15"/>
      <c r="R8" s="15"/>
      <c r="S8" s="15"/>
      <c r="T8" s="15"/>
    </row>
    <row r="9" spans="1:20" s="14" customFormat="1" ht="24.75" customHeight="1">
      <c r="A9" s="37"/>
      <c r="B9" s="37"/>
      <c r="C9" s="38" t="s">
        <v>118</v>
      </c>
      <c r="D9" s="37"/>
      <c r="E9" s="37"/>
      <c r="F9" s="39"/>
      <c r="G9" s="39"/>
      <c r="H9" s="39"/>
      <c r="I9" s="37"/>
      <c r="J9" s="40"/>
      <c r="K9" s="40"/>
      <c r="L9" s="41">
        <f>SUM(L10:L11)</f>
        <v>60</v>
      </c>
      <c r="M9" s="37"/>
      <c r="N9" s="37"/>
      <c r="O9" s="37"/>
      <c r="P9" s="37"/>
      <c r="Q9" s="37"/>
      <c r="R9" s="37"/>
      <c r="S9" s="37"/>
      <c r="T9" s="37"/>
    </row>
    <row r="10" spans="1:20" s="14" customFormat="1" ht="24.75" customHeight="1">
      <c r="A10" s="43">
        <v>5</v>
      </c>
      <c r="B10" s="43">
        <v>1</v>
      </c>
      <c r="C10" s="44" t="s">
        <v>137</v>
      </c>
      <c r="D10" s="43">
        <v>2.4</v>
      </c>
      <c r="E10" s="43">
        <v>4</v>
      </c>
      <c r="F10" s="45" t="s">
        <v>139</v>
      </c>
      <c r="G10" s="45" t="s">
        <v>140</v>
      </c>
      <c r="H10" s="45" t="s">
        <v>84</v>
      </c>
      <c r="I10" s="43" t="s">
        <v>70</v>
      </c>
      <c r="J10" s="54">
        <v>17.172699999999999</v>
      </c>
      <c r="K10" s="54">
        <v>102.71169999999999</v>
      </c>
      <c r="L10" s="47">
        <v>30</v>
      </c>
      <c r="M10" s="43">
        <v>1</v>
      </c>
      <c r="N10" s="43">
        <v>1</v>
      </c>
      <c r="O10" s="43">
        <v>1</v>
      </c>
      <c r="P10" s="43">
        <v>4</v>
      </c>
      <c r="Q10" s="50">
        <v>1200</v>
      </c>
      <c r="R10" s="43">
        <v>120</v>
      </c>
      <c r="S10" s="43" t="s">
        <v>72</v>
      </c>
      <c r="T10" s="43" t="s">
        <v>141</v>
      </c>
    </row>
    <row r="11" spans="1:20" s="14" customFormat="1" ht="24.75" customHeight="1">
      <c r="A11" s="43">
        <v>5</v>
      </c>
      <c r="B11" s="43">
        <v>2</v>
      </c>
      <c r="C11" s="44" t="s">
        <v>138</v>
      </c>
      <c r="D11" s="43">
        <v>2.4</v>
      </c>
      <c r="E11" s="43">
        <v>4</v>
      </c>
      <c r="F11" s="45" t="s">
        <v>142</v>
      </c>
      <c r="G11" s="45" t="s">
        <v>143</v>
      </c>
      <c r="H11" s="45" t="s">
        <v>84</v>
      </c>
      <c r="I11" s="43" t="s">
        <v>70</v>
      </c>
      <c r="J11" s="54">
        <v>17.3979</v>
      </c>
      <c r="K11" s="54">
        <v>102.6525</v>
      </c>
      <c r="L11" s="47">
        <v>30</v>
      </c>
      <c r="M11" s="43">
        <v>1</v>
      </c>
      <c r="N11" s="43">
        <v>1</v>
      </c>
      <c r="O11" s="43">
        <v>1</v>
      </c>
      <c r="P11" s="43">
        <v>4</v>
      </c>
      <c r="Q11" s="50">
        <v>1200</v>
      </c>
      <c r="R11" s="43">
        <v>120</v>
      </c>
      <c r="S11" s="43" t="s">
        <v>72</v>
      </c>
      <c r="T11" s="43" t="s">
        <v>141</v>
      </c>
    </row>
    <row r="12" spans="1:20" s="14" customFormat="1" ht="24.75" customHeight="1">
      <c r="A12" s="43"/>
      <c r="B12" s="43"/>
      <c r="C12" s="61"/>
      <c r="D12" s="43"/>
      <c r="E12" s="43"/>
      <c r="F12" s="45"/>
      <c r="G12" s="45"/>
      <c r="H12" s="45"/>
      <c r="I12" s="43"/>
      <c r="J12" s="46"/>
      <c r="K12" s="46"/>
      <c r="L12" s="47"/>
      <c r="M12" s="43"/>
      <c r="N12" s="43"/>
      <c r="O12" s="43"/>
      <c r="P12" s="43"/>
      <c r="Q12" s="43"/>
      <c r="R12" s="43"/>
      <c r="S12" s="43"/>
      <c r="T12" s="43"/>
    </row>
    <row r="13" spans="1:20" s="14" customFormat="1" ht="24.75" customHeight="1">
      <c r="A13" s="43"/>
      <c r="B13" s="43"/>
      <c r="C13" s="61"/>
      <c r="D13" s="43"/>
      <c r="E13" s="43"/>
      <c r="F13" s="45"/>
      <c r="G13" s="45"/>
      <c r="H13" s="45"/>
      <c r="I13" s="43"/>
      <c r="J13" s="46"/>
      <c r="K13" s="46"/>
      <c r="L13" s="124"/>
      <c r="M13" s="43"/>
      <c r="N13" s="43"/>
      <c r="O13" s="43"/>
      <c r="P13" s="43"/>
      <c r="Q13" s="43"/>
      <c r="R13" s="43"/>
      <c r="S13" s="43"/>
      <c r="T13" s="43"/>
    </row>
    <row r="14" spans="1:20">
      <c r="A14" s="125"/>
      <c r="B14" s="126"/>
      <c r="C14" s="127"/>
      <c r="D14" s="126"/>
      <c r="E14" s="126"/>
      <c r="F14" s="126"/>
      <c r="G14" s="126"/>
      <c r="H14" s="126"/>
      <c r="I14" s="126"/>
      <c r="J14" s="126"/>
      <c r="K14" s="125"/>
      <c r="L14" s="128"/>
      <c r="M14" s="129"/>
      <c r="N14" s="125"/>
      <c r="O14" s="125"/>
      <c r="P14" s="125"/>
      <c r="Q14" s="126"/>
      <c r="R14" s="126"/>
      <c r="S14" s="126"/>
      <c r="T14" s="126"/>
    </row>
    <row r="15" spans="1:20">
      <c r="A15" s="125"/>
      <c r="B15" s="126"/>
      <c r="C15" s="127"/>
      <c r="D15" s="126"/>
      <c r="E15" s="126"/>
      <c r="F15" s="126"/>
      <c r="G15" s="126"/>
      <c r="H15" s="126"/>
      <c r="I15" s="126"/>
      <c r="J15" s="126"/>
      <c r="K15" s="125"/>
      <c r="L15" s="128"/>
      <c r="M15" s="129"/>
      <c r="N15" s="125"/>
      <c r="O15" s="125"/>
      <c r="P15" s="125"/>
      <c r="Q15" s="126"/>
      <c r="R15" s="126"/>
      <c r="S15" s="126"/>
      <c r="T15" s="126"/>
    </row>
    <row r="16" spans="1:20">
      <c r="A16" s="125"/>
      <c r="B16" s="126"/>
      <c r="C16" s="127"/>
      <c r="D16" s="126"/>
      <c r="E16" s="126"/>
      <c r="F16" s="126"/>
      <c r="G16" s="126"/>
      <c r="H16" s="126"/>
      <c r="I16" s="126"/>
      <c r="J16" s="126"/>
      <c r="K16" s="125"/>
      <c r="L16" s="128"/>
      <c r="M16" s="129"/>
      <c r="N16" s="125"/>
      <c r="O16" s="125"/>
      <c r="P16" s="125"/>
      <c r="Q16" s="126"/>
      <c r="R16" s="126"/>
      <c r="S16" s="126"/>
      <c r="T16" s="126"/>
    </row>
    <row r="17" spans="1:20">
      <c r="A17" s="125"/>
      <c r="B17" s="126"/>
      <c r="C17" s="127"/>
      <c r="D17" s="126"/>
      <c r="E17" s="126"/>
      <c r="F17" s="126"/>
      <c r="G17" s="126"/>
      <c r="H17" s="126"/>
      <c r="I17" s="126"/>
      <c r="J17" s="126"/>
      <c r="K17" s="125"/>
      <c r="L17" s="128"/>
      <c r="M17" s="129"/>
      <c r="N17" s="125"/>
      <c r="O17" s="125"/>
      <c r="P17" s="125"/>
      <c r="Q17" s="126"/>
      <c r="R17" s="126"/>
      <c r="S17" s="126"/>
      <c r="T17" s="126"/>
    </row>
    <row r="18" spans="1:20">
      <c r="A18" s="125"/>
      <c r="B18" s="126"/>
      <c r="C18" s="127"/>
      <c r="D18" s="126"/>
      <c r="E18" s="126"/>
      <c r="F18" s="126"/>
      <c r="G18" s="126"/>
      <c r="H18" s="126"/>
      <c r="I18" s="126"/>
      <c r="J18" s="126"/>
      <c r="K18" s="125"/>
      <c r="L18" s="128"/>
      <c r="M18" s="129"/>
      <c r="N18" s="125"/>
      <c r="O18" s="125"/>
      <c r="P18" s="125"/>
      <c r="Q18" s="126"/>
      <c r="R18" s="126"/>
      <c r="S18" s="126"/>
      <c r="T18" s="126"/>
    </row>
    <row r="19" spans="1:20">
      <c r="A19" s="125"/>
      <c r="B19" s="126"/>
      <c r="C19" s="127"/>
      <c r="D19" s="126"/>
      <c r="E19" s="126"/>
      <c r="F19" s="126"/>
      <c r="G19" s="126"/>
      <c r="H19" s="126"/>
      <c r="I19" s="126"/>
      <c r="J19" s="126"/>
      <c r="K19" s="125"/>
      <c r="L19" s="128"/>
      <c r="M19" s="129"/>
      <c r="N19" s="125"/>
      <c r="O19" s="125"/>
      <c r="P19" s="125"/>
      <c r="Q19" s="126"/>
      <c r="R19" s="126"/>
      <c r="S19" s="126"/>
      <c r="T19" s="126"/>
    </row>
    <row r="20" spans="1:20">
      <c r="A20" s="125"/>
      <c r="B20" s="126"/>
      <c r="C20" s="127"/>
      <c r="D20" s="126"/>
      <c r="E20" s="126"/>
      <c r="F20" s="126"/>
      <c r="G20" s="126"/>
      <c r="H20" s="126"/>
      <c r="I20" s="126"/>
      <c r="J20" s="126"/>
      <c r="K20" s="125"/>
      <c r="L20" s="128"/>
      <c r="M20" s="129"/>
      <c r="N20" s="125"/>
      <c r="O20" s="125"/>
      <c r="P20" s="125"/>
      <c r="Q20" s="126"/>
      <c r="R20" s="126"/>
      <c r="S20" s="126"/>
      <c r="T20" s="126"/>
    </row>
    <row r="21" spans="1:20">
      <c r="A21" s="125"/>
      <c r="B21" s="126"/>
      <c r="C21" s="127"/>
      <c r="D21" s="126"/>
      <c r="E21" s="126"/>
      <c r="F21" s="126"/>
      <c r="G21" s="126"/>
      <c r="H21" s="126"/>
      <c r="I21" s="126"/>
      <c r="J21" s="126"/>
      <c r="K21" s="125"/>
      <c r="L21" s="128"/>
      <c r="M21" s="129"/>
      <c r="N21" s="125"/>
      <c r="O21" s="125"/>
      <c r="P21" s="125"/>
      <c r="Q21" s="126"/>
      <c r="R21" s="126"/>
      <c r="S21" s="126"/>
      <c r="T21" s="126"/>
    </row>
    <row r="22" spans="1:20">
      <c r="A22" s="125"/>
      <c r="B22" s="126"/>
      <c r="C22" s="127"/>
      <c r="D22" s="126"/>
      <c r="E22" s="126"/>
      <c r="F22" s="126"/>
      <c r="G22" s="126"/>
      <c r="H22" s="126"/>
      <c r="I22" s="126"/>
      <c r="J22" s="126"/>
      <c r="K22" s="125"/>
      <c r="L22" s="128"/>
      <c r="M22" s="129"/>
      <c r="N22" s="125"/>
      <c r="O22" s="125"/>
      <c r="P22" s="125"/>
      <c r="Q22" s="126"/>
      <c r="R22" s="126"/>
      <c r="S22" s="126"/>
      <c r="T22" s="126"/>
    </row>
    <row r="23" spans="1:20">
      <c r="A23" s="125"/>
      <c r="B23" s="126"/>
      <c r="C23" s="127"/>
      <c r="D23" s="126"/>
      <c r="E23" s="126"/>
      <c r="F23" s="126"/>
      <c r="G23" s="126"/>
      <c r="H23" s="126"/>
      <c r="I23" s="126"/>
      <c r="J23" s="126"/>
      <c r="K23" s="125"/>
      <c r="L23" s="128"/>
      <c r="M23" s="129"/>
      <c r="N23" s="125"/>
      <c r="O23" s="125"/>
      <c r="P23" s="125"/>
      <c r="Q23" s="126"/>
      <c r="R23" s="126"/>
      <c r="S23" s="126"/>
      <c r="T23" s="126"/>
    </row>
    <row r="24" spans="1:20">
      <c r="A24" s="125"/>
      <c r="B24" s="126"/>
      <c r="C24" s="127"/>
      <c r="D24" s="126"/>
      <c r="E24" s="126"/>
      <c r="F24" s="126"/>
      <c r="G24" s="126"/>
      <c r="H24" s="126"/>
      <c r="I24" s="126"/>
      <c r="J24" s="126"/>
      <c r="K24" s="125"/>
      <c r="L24" s="128"/>
      <c r="M24" s="129"/>
      <c r="N24" s="125"/>
      <c r="O24" s="125"/>
      <c r="P24" s="125"/>
      <c r="Q24" s="126"/>
      <c r="R24" s="126"/>
      <c r="S24" s="126"/>
      <c r="T24" s="126"/>
    </row>
    <row r="25" spans="1:20">
      <c r="A25" s="125"/>
      <c r="B25" s="126"/>
      <c r="C25" s="127"/>
      <c r="D25" s="126"/>
      <c r="E25" s="126"/>
      <c r="F25" s="126"/>
      <c r="G25" s="126"/>
      <c r="H25" s="126"/>
      <c r="I25" s="126"/>
      <c r="J25" s="126"/>
      <c r="K25" s="125"/>
      <c r="L25" s="128"/>
      <c r="M25" s="129"/>
      <c r="N25" s="125"/>
      <c r="O25" s="125"/>
      <c r="P25" s="125"/>
      <c r="Q25" s="126"/>
      <c r="R25" s="126"/>
      <c r="S25" s="126"/>
      <c r="T25" s="126"/>
    </row>
    <row r="26" spans="1:20">
      <c r="A26" s="125"/>
      <c r="B26" s="126"/>
      <c r="C26" s="127"/>
      <c r="D26" s="126"/>
      <c r="E26" s="126"/>
      <c r="F26" s="126"/>
      <c r="G26" s="126"/>
      <c r="H26" s="126"/>
      <c r="I26" s="126"/>
      <c r="J26" s="126"/>
      <c r="K26" s="125"/>
      <c r="L26" s="128"/>
      <c r="M26" s="129"/>
      <c r="N26" s="125"/>
      <c r="O26" s="125"/>
      <c r="P26" s="125"/>
      <c r="Q26" s="126"/>
      <c r="R26" s="126"/>
      <c r="S26" s="126"/>
      <c r="T26" s="126"/>
    </row>
    <row r="27" spans="1:20">
      <c r="A27" s="125"/>
      <c r="B27" s="126"/>
      <c r="C27" s="127"/>
      <c r="D27" s="126"/>
      <c r="E27" s="126"/>
      <c r="F27" s="126"/>
      <c r="G27" s="126"/>
      <c r="H27" s="126"/>
      <c r="I27" s="126"/>
      <c r="J27" s="126"/>
      <c r="K27" s="125"/>
      <c r="L27" s="128"/>
      <c r="M27" s="129"/>
      <c r="N27" s="125"/>
      <c r="O27" s="125"/>
      <c r="P27" s="125"/>
      <c r="Q27" s="126"/>
      <c r="R27" s="126"/>
      <c r="S27" s="126"/>
      <c r="T27" s="126"/>
    </row>
    <row r="28" spans="1:20">
      <c r="A28" s="125"/>
      <c r="B28" s="126"/>
      <c r="C28" s="127"/>
      <c r="D28" s="126"/>
      <c r="E28" s="126"/>
      <c r="F28" s="126"/>
      <c r="G28" s="126"/>
      <c r="H28" s="126"/>
      <c r="I28" s="126"/>
      <c r="J28" s="126"/>
      <c r="K28" s="125"/>
      <c r="L28" s="128"/>
      <c r="M28" s="129"/>
      <c r="N28" s="125"/>
      <c r="O28" s="125"/>
      <c r="P28" s="125"/>
      <c r="Q28" s="126"/>
      <c r="R28" s="126"/>
      <c r="S28" s="126"/>
      <c r="T28" s="126"/>
    </row>
    <row r="29" spans="1:20">
      <c r="A29" s="125"/>
      <c r="B29" s="126"/>
      <c r="C29" s="127"/>
      <c r="D29" s="126"/>
      <c r="E29" s="126"/>
      <c r="F29" s="126"/>
      <c r="G29" s="126"/>
      <c r="H29" s="126"/>
      <c r="I29" s="126"/>
      <c r="J29" s="126"/>
      <c r="K29" s="125"/>
      <c r="L29" s="128"/>
      <c r="M29" s="129"/>
      <c r="N29" s="125"/>
      <c r="O29" s="125"/>
      <c r="P29" s="125"/>
      <c r="Q29" s="126"/>
      <c r="R29" s="126"/>
      <c r="S29" s="126"/>
      <c r="T29" s="126"/>
    </row>
    <row r="30" spans="1:20">
      <c r="A30" s="125"/>
      <c r="B30" s="126"/>
      <c r="C30" s="127"/>
      <c r="D30" s="126"/>
      <c r="E30" s="126"/>
      <c r="F30" s="126"/>
      <c r="G30" s="126"/>
      <c r="H30" s="126"/>
      <c r="I30" s="126"/>
      <c r="J30" s="126"/>
      <c r="K30" s="125"/>
      <c r="L30" s="128"/>
      <c r="M30" s="129"/>
      <c r="N30" s="125"/>
      <c r="O30" s="125"/>
      <c r="P30" s="125"/>
      <c r="Q30" s="126"/>
      <c r="R30" s="126"/>
      <c r="S30" s="126"/>
      <c r="T30" s="126"/>
    </row>
    <row r="31" spans="1:20">
      <c r="A31" s="125"/>
      <c r="B31" s="126"/>
      <c r="C31" s="127"/>
      <c r="D31" s="126"/>
      <c r="E31" s="126"/>
      <c r="F31" s="126"/>
      <c r="G31" s="126"/>
      <c r="H31" s="126"/>
      <c r="I31" s="126"/>
      <c r="J31" s="126"/>
      <c r="K31" s="125"/>
      <c r="L31" s="128"/>
      <c r="M31" s="129"/>
      <c r="N31" s="125"/>
      <c r="O31" s="125"/>
      <c r="P31" s="125"/>
      <c r="Q31" s="126"/>
      <c r="R31" s="126"/>
      <c r="S31" s="126"/>
      <c r="T31" s="126"/>
    </row>
    <row r="32" spans="1:20">
      <c r="A32" s="125"/>
      <c r="B32" s="126"/>
      <c r="C32" s="127"/>
      <c r="D32" s="126"/>
      <c r="E32" s="126"/>
      <c r="F32" s="126"/>
      <c r="G32" s="126"/>
      <c r="H32" s="126"/>
      <c r="I32" s="126"/>
      <c r="J32" s="126"/>
      <c r="K32" s="125"/>
      <c r="L32" s="128"/>
      <c r="M32" s="129"/>
      <c r="N32" s="125"/>
      <c r="O32" s="125"/>
      <c r="P32" s="125"/>
      <c r="Q32" s="126"/>
      <c r="R32" s="126"/>
      <c r="S32" s="126"/>
      <c r="T32" s="126"/>
    </row>
    <row r="33" spans="1:20">
      <c r="A33" s="125"/>
      <c r="B33" s="126"/>
      <c r="C33" s="127"/>
      <c r="D33" s="126"/>
      <c r="E33" s="126"/>
      <c r="F33" s="126"/>
      <c r="G33" s="126"/>
      <c r="H33" s="126"/>
      <c r="I33" s="126"/>
      <c r="J33" s="126"/>
      <c r="K33" s="125"/>
      <c r="L33" s="128"/>
      <c r="M33" s="129"/>
      <c r="N33" s="125"/>
      <c r="O33" s="125"/>
      <c r="P33" s="125"/>
      <c r="Q33" s="126"/>
      <c r="R33" s="126"/>
      <c r="S33" s="126"/>
      <c r="T33" s="126"/>
    </row>
    <row r="34" spans="1:20">
      <c r="A34" s="125"/>
      <c r="B34" s="126"/>
      <c r="C34" s="127"/>
      <c r="D34" s="126"/>
      <c r="E34" s="126"/>
      <c r="F34" s="126"/>
      <c r="G34" s="126"/>
      <c r="H34" s="126"/>
      <c r="I34" s="126"/>
      <c r="J34" s="126"/>
      <c r="K34" s="125"/>
      <c r="L34" s="128"/>
      <c r="M34" s="129"/>
      <c r="N34" s="125"/>
      <c r="O34" s="125"/>
      <c r="P34" s="125"/>
      <c r="Q34" s="126"/>
      <c r="R34" s="126"/>
      <c r="S34" s="126"/>
      <c r="T34" s="126"/>
    </row>
    <row r="35" spans="1:20">
      <c r="A35" s="125"/>
      <c r="B35" s="126"/>
      <c r="C35" s="127"/>
      <c r="D35" s="126"/>
      <c r="E35" s="126"/>
      <c r="F35" s="126"/>
      <c r="G35" s="126"/>
      <c r="H35" s="126"/>
      <c r="I35" s="126"/>
      <c r="J35" s="126"/>
      <c r="K35" s="125"/>
      <c r="L35" s="128"/>
      <c r="M35" s="129"/>
      <c r="N35" s="125"/>
      <c r="O35" s="125"/>
      <c r="P35" s="125"/>
      <c r="Q35" s="126"/>
      <c r="R35" s="126"/>
      <c r="S35" s="126"/>
      <c r="T35" s="126"/>
    </row>
    <row r="36" spans="1:20">
      <c r="A36" s="125"/>
      <c r="B36" s="126"/>
      <c r="C36" s="127"/>
      <c r="D36" s="126"/>
      <c r="E36" s="126"/>
      <c r="F36" s="126"/>
      <c r="G36" s="126"/>
      <c r="H36" s="126"/>
      <c r="I36" s="126"/>
      <c r="J36" s="126"/>
      <c r="K36" s="125"/>
      <c r="L36" s="128"/>
      <c r="M36" s="129"/>
      <c r="N36" s="125"/>
      <c r="O36" s="125"/>
      <c r="P36" s="125"/>
      <c r="Q36" s="126"/>
      <c r="R36" s="126"/>
      <c r="S36" s="126"/>
      <c r="T36" s="126"/>
    </row>
    <row r="37" spans="1:20">
      <c r="A37" s="125"/>
      <c r="B37" s="126"/>
      <c r="C37" s="127"/>
      <c r="D37" s="126"/>
      <c r="E37" s="126"/>
      <c r="F37" s="126"/>
      <c r="G37" s="126"/>
      <c r="H37" s="126"/>
      <c r="I37" s="126"/>
      <c r="J37" s="126"/>
      <c r="K37" s="125"/>
      <c r="L37" s="128"/>
      <c r="M37" s="129"/>
      <c r="N37" s="125"/>
      <c r="O37" s="125"/>
      <c r="P37" s="125"/>
      <c r="Q37" s="126"/>
      <c r="R37" s="126"/>
      <c r="S37" s="126"/>
      <c r="T37" s="126"/>
    </row>
    <row r="38" spans="1:20">
      <c r="A38" s="125"/>
      <c r="B38" s="126"/>
      <c r="C38" s="127"/>
      <c r="D38" s="126"/>
      <c r="E38" s="126"/>
      <c r="F38" s="126"/>
      <c r="G38" s="126"/>
      <c r="H38" s="126"/>
      <c r="I38" s="126"/>
      <c r="J38" s="126"/>
      <c r="K38" s="125"/>
      <c r="L38" s="128"/>
      <c r="M38" s="129"/>
      <c r="N38" s="125"/>
      <c r="O38" s="125"/>
      <c r="P38" s="125"/>
      <c r="Q38" s="126"/>
      <c r="R38" s="126"/>
      <c r="S38" s="126"/>
      <c r="T38" s="126"/>
    </row>
    <row r="39" spans="1:20">
      <c r="A39" s="130"/>
      <c r="B39" s="131"/>
      <c r="C39" s="132"/>
      <c r="D39" s="131"/>
      <c r="E39" s="131"/>
      <c r="F39" s="131"/>
      <c r="G39" s="131"/>
      <c r="H39" s="131"/>
      <c r="I39" s="131"/>
      <c r="J39" s="131"/>
      <c r="K39" s="130"/>
      <c r="L39" s="133"/>
      <c r="M39" s="134"/>
      <c r="N39" s="130"/>
      <c r="O39" s="130"/>
      <c r="P39" s="130"/>
      <c r="Q39" s="131"/>
      <c r="R39" s="131"/>
      <c r="S39" s="131"/>
      <c r="T39" s="131"/>
    </row>
  </sheetData>
  <autoFilter ref="A8:T13"/>
  <mergeCells count="19">
    <mergeCell ref="T5:T7"/>
    <mergeCell ref="J6:K6"/>
    <mergeCell ref="M6:O6"/>
    <mergeCell ref="P6:P7"/>
    <mergeCell ref="Q6:Q7"/>
    <mergeCell ref="R6:R7"/>
    <mergeCell ref="S6:S7"/>
    <mergeCell ref="B1:S1"/>
    <mergeCell ref="B2:S2"/>
    <mergeCell ref="B3:S3"/>
    <mergeCell ref="A5:A7"/>
    <mergeCell ref="B5:B7"/>
    <mergeCell ref="C5:C7"/>
    <mergeCell ref="D5:D7"/>
    <mergeCell ref="E5:E7"/>
    <mergeCell ref="F5:K5"/>
    <mergeCell ref="L5:L7"/>
    <mergeCell ref="M5:P5"/>
    <mergeCell ref="Q5:S5"/>
  </mergeCells>
  <pageMargins left="0.5" right="0.5" top="0.5" bottom="0.5" header="0.31496062992126" footer="0.31496062992126"/>
  <pageSetup paperSize="9" scale="51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zoomScale="70" zoomScaleNormal="70" workbookViewId="0">
      <selection activeCell="F13" sqref="F13"/>
    </sheetView>
  </sheetViews>
  <sheetFormatPr defaultColWidth="9" defaultRowHeight="24"/>
  <cols>
    <col min="1" max="1" width="5.75" style="31" bestFit="1" customWidth="1"/>
    <col min="2" max="2" width="3.875" style="32" bestFit="1" customWidth="1"/>
    <col min="3" max="3" width="54.375" style="33" customWidth="1"/>
    <col min="4" max="4" width="7.75" style="32" customWidth="1"/>
    <col min="5" max="5" width="9.375" style="32" customWidth="1"/>
    <col min="6" max="6" width="10.25" style="32" customWidth="1"/>
    <col min="7" max="7" width="10" style="32" customWidth="1"/>
    <col min="8" max="8" width="9.5" style="32" bestFit="1" customWidth="1"/>
    <col min="9" max="9" width="8.625" style="32" bestFit="1" customWidth="1"/>
    <col min="10" max="10" width="12" style="32" customWidth="1"/>
    <col min="11" max="11" width="12.875" style="31" customWidth="1"/>
    <col min="12" max="12" width="17.875" style="34" bestFit="1" customWidth="1"/>
    <col min="13" max="13" width="10.75" style="35" customWidth="1"/>
    <col min="14" max="14" width="8.875" style="31" customWidth="1"/>
    <col min="15" max="15" width="9.25" style="31" bestFit="1" customWidth="1"/>
    <col min="16" max="16" width="8" style="31" bestFit="1" customWidth="1"/>
    <col min="17" max="17" width="7.5" style="32" customWidth="1"/>
    <col min="18" max="18" width="9.125" style="32" customWidth="1"/>
    <col min="19" max="19" width="12.125" style="32" customWidth="1"/>
    <col min="20" max="20" width="20.625" style="32" customWidth="1"/>
    <col min="21" max="21" width="9" style="31"/>
    <col min="22" max="22" width="11.75" style="31" bestFit="1" customWidth="1"/>
    <col min="23" max="16384" width="9" style="31"/>
  </cols>
  <sheetData>
    <row r="1" spans="1:20" s="22" customFormat="1" ht="33">
      <c r="A1" s="20"/>
      <c r="B1" s="136" t="s">
        <v>74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21"/>
    </row>
    <row r="2" spans="1:20" s="22" customFormat="1" ht="33">
      <c r="A2" s="20"/>
      <c r="B2" s="136" t="s">
        <v>161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21"/>
    </row>
    <row r="3" spans="1:20" s="22" customFormat="1" ht="33">
      <c r="A3" s="20"/>
      <c r="B3" s="136" t="s">
        <v>69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23"/>
    </row>
    <row r="4" spans="1:20" s="22" customFormat="1" ht="33">
      <c r="A4" s="24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  <c r="N4" s="25">
        <v>14</v>
      </c>
      <c r="O4" s="25">
        <v>15</v>
      </c>
      <c r="P4" s="25">
        <v>16</v>
      </c>
      <c r="Q4" s="25">
        <v>17</v>
      </c>
      <c r="R4" s="25">
        <v>18</v>
      </c>
      <c r="S4" s="25">
        <v>19</v>
      </c>
      <c r="T4" s="25">
        <v>20</v>
      </c>
    </row>
    <row r="5" spans="1:20" s="26" customFormat="1" ht="27.75">
      <c r="A5" s="139" t="s">
        <v>68</v>
      </c>
      <c r="B5" s="139" t="s">
        <v>0</v>
      </c>
      <c r="C5" s="142" t="s">
        <v>15</v>
      </c>
      <c r="D5" s="142" t="s">
        <v>16</v>
      </c>
      <c r="E5" s="142" t="s">
        <v>25</v>
      </c>
      <c r="F5" s="147" t="s">
        <v>1</v>
      </c>
      <c r="G5" s="148"/>
      <c r="H5" s="148"/>
      <c r="I5" s="148"/>
      <c r="J5" s="148"/>
      <c r="K5" s="149"/>
      <c r="L5" s="150" t="s">
        <v>160</v>
      </c>
      <c r="M5" s="153" t="s">
        <v>2</v>
      </c>
      <c r="N5" s="154"/>
      <c r="O5" s="154"/>
      <c r="P5" s="155"/>
      <c r="Q5" s="147" t="s">
        <v>3</v>
      </c>
      <c r="R5" s="148"/>
      <c r="S5" s="149"/>
      <c r="T5" s="156" t="s">
        <v>4</v>
      </c>
    </row>
    <row r="6" spans="1:20" s="26" customFormat="1" ht="40.5" customHeight="1">
      <c r="A6" s="140"/>
      <c r="B6" s="140"/>
      <c r="C6" s="143"/>
      <c r="D6" s="145"/>
      <c r="E6" s="145"/>
      <c r="F6" s="119" t="s">
        <v>5</v>
      </c>
      <c r="G6" s="119" t="s">
        <v>6</v>
      </c>
      <c r="H6" s="119" t="s">
        <v>7</v>
      </c>
      <c r="I6" s="119" t="s">
        <v>14</v>
      </c>
      <c r="J6" s="159" t="s">
        <v>63</v>
      </c>
      <c r="K6" s="160"/>
      <c r="L6" s="151"/>
      <c r="M6" s="147" t="s">
        <v>8</v>
      </c>
      <c r="N6" s="148"/>
      <c r="O6" s="149"/>
      <c r="P6" s="142" t="s">
        <v>9</v>
      </c>
      <c r="Q6" s="162" t="s">
        <v>17</v>
      </c>
      <c r="R6" s="162" t="s">
        <v>10</v>
      </c>
      <c r="S6" s="164" t="s">
        <v>11</v>
      </c>
      <c r="T6" s="157"/>
    </row>
    <row r="7" spans="1:20" s="26" customFormat="1" ht="42" customHeight="1">
      <c r="A7" s="141"/>
      <c r="B7" s="141"/>
      <c r="C7" s="144"/>
      <c r="D7" s="146"/>
      <c r="E7" s="146"/>
      <c r="F7" s="120"/>
      <c r="G7" s="120"/>
      <c r="H7" s="120"/>
      <c r="I7" s="120"/>
      <c r="J7" s="29" t="s">
        <v>64</v>
      </c>
      <c r="K7" s="30" t="s">
        <v>65</v>
      </c>
      <c r="L7" s="152"/>
      <c r="M7" s="120" t="s">
        <v>21</v>
      </c>
      <c r="N7" s="120" t="s">
        <v>12</v>
      </c>
      <c r="O7" s="120" t="s">
        <v>13</v>
      </c>
      <c r="P7" s="161"/>
      <c r="Q7" s="163"/>
      <c r="R7" s="146"/>
      <c r="S7" s="163"/>
      <c r="T7" s="158"/>
    </row>
    <row r="8" spans="1:20" s="14" customFormat="1" ht="26.25">
      <c r="A8" s="15"/>
      <c r="B8" s="15"/>
      <c r="C8" s="16" t="s">
        <v>179</v>
      </c>
      <c r="D8" s="15"/>
      <c r="E8" s="15"/>
      <c r="F8" s="17"/>
      <c r="G8" s="17"/>
      <c r="H8" s="17"/>
      <c r="I8" s="15"/>
      <c r="J8" s="15"/>
      <c r="K8" s="18"/>
      <c r="L8" s="36">
        <f>L9</f>
        <v>35</v>
      </c>
      <c r="M8" s="19"/>
      <c r="N8" s="18"/>
      <c r="O8" s="18"/>
      <c r="P8" s="18"/>
      <c r="Q8" s="15"/>
      <c r="R8" s="15"/>
      <c r="S8" s="15"/>
      <c r="T8" s="15"/>
    </row>
    <row r="9" spans="1:20" s="14" customFormat="1" ht="24.75" customHeight="1">
      <c r="A9" s="37"/>
      <c r="B9" s="37"/>
      <c r="C9" s="38" t="s">
        <v>118</v>
      </c>
      <c r="D9" s="37"/>
      <c r="E9" s="37"/>
      <c r="F9" s="39"/>
      <c r="G9" s="39"/>
      <c r="H9" s="39"/>
      <c r="I9" s="37"/>
      <c r="J9" s="40"/>
      <c r="K9" s="40"/>
      <c r="L9" s="41">
        <f>SUM(L10:L10)</f>
        <v>35</v>
      </c>
      <c r="M9" s="37"/>
      <c r="N9" s="37"/>
      <c r="O9" s="37"/>
      <c r="P9" s="37"/>
      <c r="Q9" s="37"/>
      <c r="R9" s="37"/>
      <c r="S9" s="37"/>
      <c r="T9" s="37"/>
    </row>
    <row r="10" spans="1:20" s="14" customFormat="1" ht="24.75" customHeight="1">
      <c r="A10" s="43">
        <v>5</v>
      </c>
      <c r="B10" s="43">
        <v>1</v>
      </c>
      <c r="C10" s="44" t="s">
        <v>134</v>
      </c>
      <c r="D10" s="43">
        <v>2.4</v>
      </c>
      <c r="E10" s="43">
        <v>4</v>
      </c>
      <c r="F10" s="45" t="s">
        <v>135</v>
      </c>
      <c r="G10" s="45" t="s">
        <v>71</v>
      </c>
      <c r="H10" s="45" t="s">
        <v>92</v>
      </c>
      <c r="I10" s="48" t="s">
        <v>88</v>
      </c>
      <c r="J10" s="54">
        <v>17.004799999999999</v>
      </c>
      <c r="K10" s="54">
        <v>102.4208</v>
      </c>
      <c r="L10" s="47">
        <v>35</v>
      </c>
      <c r="M10" s="43">
        <v>1</v>
      </c>
      <c r="N10" s="43">
        <v>1</v>
      </c>
      <c r="O10" s="43">
        <v>1</v>
      </c>
      <c r="P10" s="43">
        <v>4</v>
      </c>
      <c r="Q10" s="50">
        <v>1492</v>
      </c>
      <c r="R10" s="43">
        <v>350</v>
      </c>
      <c r="S10" s="43" t="s">
        <v>72</v>
      </c>
      <c r="T10" s="43" t="s">
        <v>136</v>
      </c>
    </row>
    <row r="11" spans="1:20" s="14" customFormat="1" ht="24.75" customHeight="1">
      <c r="A11" s="43"/>
      <c r="B11" s="43"/>
      <c r="C11" s="61"/>
      <c r="D11" s="43"/>
      <c r="E11" s="43"/>
      <c r="F11" s="45"/>
      <c r="G11" s="45"/>
      <c r="H11" s="45"/>
      <c r="I11" s="43"/>
      <c r="J11" s="46"/>
      <c r="K11" s="46"/>
      <c r="L11" s="47"/>
      <c r="M11" s="43"/>
      <c r="N11" s="43"/>
      <c r="O11" s="43"/>
      <c r="P11" s="43"/>
      <c r="Q11" s="43"/>
      <c r="R11" s="43"/>
      <c r="S11" s="43"/>
      <c r="T11" s="43"/>
    </row>
    <row r="12" spans="1:20" s="14" customFormat="1" ht="24.75" customHeight="1">
      <c r="A12" s="43"/>
      <c r="B12" s="43"/>
      <c r="C12" s="61"/>
      <c r="D12" s="43"/>
      <c r="E12" s="43"/>
      <c r="F12" s="45"/>
      <c r="G12" s="45"/>
      <c r="H12" s="45"/>
      <c r="I12" s="43"/>
      <c r="J12" s="46"/>
      <c r="K12" s="46"/>
      <c r="L12" s="124"/>
      <c r="M12" s="43"/>
      <c r="N12" s="43"/>
      <c r="O12" s="43"/>
      <c r="P12" s="43"/>
      <c r="Q12" s="43"/>
      <c r="R12" s="43"/>
      <c r="S12" s="43"/>
      <c r="T12" s="43"/>
    </row>
    <row r="13" spans="1:20">
      <c r="A13" s="125"/>
      <c r="B13" s="126"/>
      <c r="C13" s="127"/>
      <c r="D13" s="126"/>
      <c r="E13" s="126"/>
      <c r="F13" s="126"/>
      <c r="G13" s="126"/>
      <c r="H13" s="126"/>
      <c r="I13" s="126"/>
      <c r="J13" s="126"/>
      <c r="K13" s="125"/>
      <c r="L13" s="128"/>
      <c r="M13" s="129"/>
      <c r="N13" s="125"/>
      <c r="O13" s="125"/>
      <c r="P13" s="125"/>
      <c r="Q13" s="126"/>
      <c r="R13" s="126"/>
      <c r="S13" s="126"/>
      <c r="T13" s="126"/>
    </row>
    <row r="14" spans="1:20">
      <c r="A14" s="125"/>
      <c r="B14" s="126"/>
      <c r="C14" s="127"/>
      <c r="D14" s="126"/>
      <c r="E14" s="126"/>
      <c r="F14" s="126"/>
      <c r="G14" s="126"/>
      <c r="H14" s="126"/>
      <c r="I14" s="126"/>
      <c r="J14" s="126"/>
      <c r="K14" s="125"/>
      <c r="L14" s="128"/>
      <c r="M14" s="129"/>
      <c r="N14" s="125"/>
      <c r="O14" s="125"/>
      <c r="P14" s="125"/>
      <c r="Q14" s="126"/>
      <c r="R14" s="126"/>
      <c r="S14" s="126"/>
      <c r="T14" s="126"/>
    </row>
    <row r="15" spans="1:20">
      <c r="A15" s="125"/>
      <c r="B15" s="126"/>
      <c r="C15" s="127"/>
      <c r="D15" s="126"/>
      <c r="E15" s="126"/>
      <c r="F15" s="126"/>
      <c r="G15" s="126"/>
      <c r="H15" s="126"/>
      <c r="I15" s="126"/>
      <c r="J15" s="126"/>
      <c r="K15" s="125"/>
      <c r="L15" s="128"/>
      <c r="M15" s="129"/>
      <c r="N15" s="125"/>
      <c r="O15" s="125"/>
      <c r="P15" s="125"/>
      <c r="Q15" s="126"/>
      <c r="R15" s="126"/>
      <c r="S15" s="126"/>
      <c r="T15" s="126"/>
    </row>
    <row r="16" spans="1:20">
      <c r="A16" s="125"/>
      <c r="B16" s="126"/>
      <c r="C16" s="127"/>
      <c r="D16" s="126"/>
      <c r="E16" s="126"/>
      <c r="F16" s="126"/>
      <c r="G16" s="126"/>
      <c r="H16" s="126"/>
      <c r="I16" s="126"/>
      <c r="J16" s="126"/>
      <c r="K16" s="125"/>
      <c r="L16" s="128"/>
      <c r="M16" s="129"/>
      <c r="N16" s="125"/>
      <c r="O16" s="125"/>
      <c r="P16" s="125"/>
      <c r="Q16" s="126"/>
      <c r="R16" s="126"/>
      <c r="S16" s="126"/>
      <c r="T16" s="126"/>
    </row>
    <row r="17" spans="1:20">
      <c r="A17" s="125"/>
      <c r="B17" s="126"/>
      <c r="C17" s="127"/>
      <c r="D17" s="126"/>
      <c r="E17" s="126"/>
      <c r="F17" s="126"/>
      <c r="G17" s="126"/>
      <c r="H17" s="126"/>
      <c r="I17" s="126"/>
      <c r="J17" s="126"/>
      <c r="K17" s="125"/>
      <c r="L17" s="128"/>
      <c r="M17" s="129"/>
      <c r="N17" s="125"/>
      <c r="O17" s="125"/>
      <c r="P17" s="125"/>
      <c r="Q17" s="126"/>
      <c r="R17" s="126"/>
      <c r="S17" s="126"/>
      <c r="T17" s="126"/>
    </row>
    <row r="18" spans="1:20">
      <c r="A18" s="125"/>
      <c r="B18" s="126"/>
      <c r="C18" s="127"/>
      <c r="D18" s="126"/>
      <c r="E18" s="126"/>
      <c r="F18" s="126"/>
      <c r="G18" s="126"/>
      <c r="H18" s="126"/>
      <c r="I18" s="126"/>
      <c r="J18" s="126"/>
      <c r="K18" s="125"/>
      <c r="L18" s="128"/>
      <c r="M18" s="129"/>
      <c r="N18" s="125"/>
      <c r="O18" s="125"/>
      <c r="P18" s="125"/>
      <c r="Q18" s="126"/>
      <c r="R18" s="126"/>
      <c r="S18" s="126"/>
      <c r="T18" s="126"/>
    </row>
    <row r="19" spans="1:20">
      <c r="A19" s="125"/>
      <c r="B19" s="126"/>
      <c r="C19" s="127"/>
      <c r="D19" s="126"/>
      <c r="E19" s="126"/>
      <c r="F19" s="126"/>
      <c r="G19" s="126"/>
      <c r="H19" s="126"/>
      <c r="I19" s="126"/>
      <c r="J19" s="126"/>
      <c r="K19" s="125"/>
      <c r="L19" s="128"/>
      <c r="M19" s="129"/>
      <c r="N19" s="125"/>
      <c r="O19" s="125"/>
      <c r="P19" s="125"/>
      <c r="Q19" s="126"/>
      <c r="R19" s="126"/>
      <c r="S19" s="126"/>
      <c r="T19" s="126"/>
    </row>
    <row r="20" spans="1:20">
      <c r="A20" s="125"/>
      <c r="B20" s="126"/>
      <c r="C20" s="127"/>
      <c r="D20" s="126"/>
      <c r="E20" s="126"/>
      <c r="F20" s="126"/>
      <c r="G20" s="126"/>
      <c r="H20" s="126"/>
      <c r="I20" s="126"/>
      <c r="J20" s="126"/>
      <c r="K20" s="125"/>
      <c r="L20" s="128"/>
      <c r="M20" s="129"/>
      <c r="N20" s="125"/>
      <c r="O20" s="125"/>
      <c r="P20" s="125"/>
      <c r="Q20" s="126"/>
      <c r="R20" s="126"/>
      <c r="S20" s="126"/>
      <c r="T20" s="126"/>
    </row>
    <row r="21" spans="1:20">
      <c r="A21" s="125"/>
      <c r="B21" s="126"/>
      <c r="C21" s="127"/>
      <c r="D21" s="126"/>
      <c r="E21" s="126"/>
      <c r="F21" s="126"/>
      <c r="G21" s="126"/>
      <c r="H21" s="126"/>
      <c r="I21" s="126"/>
      <c r="J21" s="126"/>
      <c r="K21" s="125"/>
      <c r="L21" s="128"/>
      <c r="M21" s="129"/>
      <c r="N21" s="125"/>
      <c r="O21" s="125"/>
      <c r="P21" s="125"/>
      <c r="Q21" s="126"/>
      <c r="R21" s="126"/>
      <c r="S21" s="126"/>
      <c r="T21" s="126"/>
    </row>
    <row r="22" spans="1:20">
      <c r="A22" s="125"/>
      <c r="B22" s="126"/>
      <c r="C22" s="127"/>
      <c r="D22" s="126"/>
      <c r="E22" s="126"/>
      <c r="F22" s="126"/>
      <c r="G22" s="126"/>
      <c r="H22" s="126"/>
      <c r="I22" s="126"/>
      <c r="J22" s="126"/>
      <c r="K22" s="125"/>
      <c r="L22" s="128"/>
      <c r="M22" s="129"/>
      <c r="N22" s="125"/>
      <c r="O22" s="125"/>
      <c r="P22" s="125"/>
      <c r="Q22" s="126"/>
      <c r="R22" s="126"/>
      <c r="S22" s="126"/>
      <c r="T22" s="126"/>
    </row>
    <row r="23" spans="1:20">
      <c r="A23" s="125"/>
      <c r="B23" s="126"/>
      <c r="C23" s="127"/>
      <c r="D23" s="126"/>
      <c r="E23" s="126"/>
      <c r="F23" s="126"/>
      <c r="G23" s="126"/>
      <c r="H23" s="126"/>
      <c r="I23" s="126"/>
      <c r="J23" s="126"/>
      <c r="K23" s="125"/>
      <c r="L23" s="128"/>
      <c r="M23" s="129"/>
      <c r="N23" s="125"/>
      <c r="O23" s="125"/>
      <c r="P23" s="125"/>
      <c r="Q23" s="126"/>
      <c r="R23" s="126"/>
      <c r="S23" s="126"/>
      <c r="T23" s="126"/>
    </row>
    <row r="24" spans="1:20">
      <c r="A24" s="125"/>
      <c r="B24" s="126"/>
      <c r="C24" s="127"/>
      <c r="D24" s="126"/>
      <c r="E24" s="126"/>
      <c r="F24" s="126"/>
      <c r="G24" s="126"/>
      <c r="H24" s="126"/>
      <c r="I24" s="126"/>
      <c r="J24" s="126"/>
      <c r="K24" s="125"/>
      <c r="L24" s="128"/>
      <c r="M24" s="129"/>
      <c r="N24" s="125"/>
      <c r="O24" s="125"/>
      <c r="P24" s="125"/>
      <c r="Q24" s="126"/>
      <c r="R24" s="126"/>
      <c r="S24" s="126"/>
      <c r="T24" s="126"/>
    </row>
    <row r="25" spans="1:20">
      <c r="A25" s="125"/>
      <c r="B25" s="126"/>
      <c r="C25" s="127"/>
      <c r="D25" s="126"/>
      <c r="E25" s="126"/>
      <c r="F25" s="126"/>
      <c r="G25" s="126"/>
      <c r="H25" s="126"/>
      <c r="I25" s="126"/>
      <c r="J25" s="126"/>
      <c r="K25" s="125"/>
      <c r="L25" s="128"/>
      <c r="M25" s="129"/>
      <c r="N25" s="125"/>
      <c r="O25" s="125"/>
      <c r="P25" s="125"/>
      <c r="Q25" s="126"/>
      <c r="R25" s="126"/>
      <c r="S25" s="126"/>
      <c r="T25" s="126"/>
    </row>
    <row r="26" spans="1:20">
      <c r="A26" s="125"/>
      <c r="B26" s="126"/>
      <c r="C26" s="127"/>
      <c r="D26" s="126"/>
      <c r="E26" s="126"/>
      <c r="F26" s="126"/>
      <c r="G26" s="126"/>
      <c r="H26" s="126"/>
      <c r="I26" s="126"/>
      <c r="J26" s="126"/>
      <c r="K26" s="125"/>
      <c r="L26" s="128"/>
      <c r="M26" s="129"/>
      <c r="N26" s="125"/>
      <c r="O26" s="125"/>
      <c r="P26" s="125"/>
      <c r="Q26" s="126"/>
      <c r="R26" s="126"/>
      <c r="S26" s="126"/>
      <c r="T26" s="126"/>
    </row>
    <row r="27" spans="1:20">
      <c r="A27" s="125"/>
      <c r="B27" s="126"/>
      <c r="C27" s="127"/>
      <c r="D27" s="126"/>
      <c r="E27" s="126"/>
      <c r="F27" s="126"/>
      <c r="G27" s="126"/>
      <c r="H27" s="126"/>
      <c r="I27" s="126"/>
      <c r="J27" s="126"/>
      <c r="K27" s="125"/>
      <c r="L27" s="128"/>
      <c r="M27" s="129"/>
      <c r="N27" s="125"/>
      <c r="O27" s="125"/>
      <c r="P27" s="125"/>
      <c r="Q27" s="126"/>
      <c r="R27" s="126"/>
      <c r="S27" s="126"/>
      <c r="T27" s="126"/>
    </row>
    <row r="28" spans="1:20">
      <c r="A28" s="125"/>
      <c r="B28" s="126"/>
      <c r="C28" s="127"/>
      <c r="D28" s="126"/>
      <c r="E28" s="126"/>
      <c r="F28" s="126"/>
      <c r="G28" s="126"/>
      <c r="H28" s="126"/>
      <c r="I28" s="126"/>
      <c r="J28" s="126"/>
      <c r="K28" s="125"/>
      <c r="L28" s="128"/>
      <c r="M28" s="129"/>
      <c r="N28" s="125"/>
      <c r="O28" s="125"/>
      <c r="P28" s="125"/>
      <c r="Q28" s="126"/>
      <c r="R28" s="126"/>
      <c r="S28" s="126"/>
      <c r="T28" s="126"/>
    </row>
    <row r="29" spans="1:20">
      <c r="A29" s="125"/>
      <c r="B29" s="126"/>
      <c r="C29" s="127"/>
      <c r="D29" s="126"/>
      <c r="E29" s="126"/>
      <c r="F29" s="126"/>
      <c r="G29" s="126"/>
      <c r="H29" s="126"/>
      <c r="I29" s="126"/>
      <c r="J29" s="126"/>
      <c r="K29" s="125"/>
      <c r="L29" s="128"/>
      <c r="M29" s="129"/>
      <c r="N29" s="125"/>
      <c r="O29" s="125"/>
      <c r="P29" s="125"/>
      <c r="Q29" s="126"/>
      <c r="R29" s="126"/>
      <c r="S29" s="126"/>
      <c r="T29" s="126"/>
    </row>
    <row r="30" spans="1:20">
      <c r="A30" s="125"/>
      <c r="B30" s="126"/>
      <c r="C30" s="127"/>
      <c r="D30" s="126"/>
      <c r="E30" s="126"/>
      <c r="F30" s="126"/>
      <c r="G30" s="126"/>
      <c r="H30" s="126"/>
      <c r="I30" s="126"/>
      <c r="J30" s="126"/>
      <c r="K30" s="125"/>
      <c r="L30" s="128"/>
      <c r="M30" s="129"/>
      <c r="N30" s="125"/>
      <c r="O30" s="125"/>
      <c r="P30" s="125"/>
      <c r="Q30" s="126"/>
      <c r="R30" s="126"/>
      <c r="S30" s="126"/>
      <c r="T30" s="126"/>
    </row>
    <row r="31" spans="1:20">
      <c r="A31" s="125"/>
      <c r="B31" s="126"/>
      <c r="C31" s="127"/>
      <c r="D31" s="126"/>
      <c r="E31" s="126"/>
      <c r="F31" s="126"/>
      <c r="G31" s="126"/>
      <c r="H31" s="126"/>
      <c r="I31" s="126"/>
      <c r="J31" s="126"/>
      <c r="K31" s="125"/>
      <c r="L31" s="128"/>
      <c r="M31" s="129"/>
      <c r="N31" s="125"/>
      <c r="O31" s="125"/>
      <c r="P31" s="125"/>
      <c r="Q31" s="126"/>
      <c r="R31" s="126"/>
      <c r="S31" s="126"/>
      <c r="T31" s="126"/>
    </row>
    <row r="32" spans="1:20">
      <c r="A32" s="125"/>
      <c r="B32" s="126"/>
      <c r="C32" s="127"/>
      <c r="D32" s="126"/>
      <c r="E32" s="126"/>
      <c r="F32" s="126"/>
      <c r="G32" s="126"/>
      <c r="H32" s="126"/>
      <c r="I32" s="126"/>
      <c r="J32" s="126"/>
      <c r="K32" s="125"/>
      <c r="L32" s="128"/>
      <c r="M32" s="129"/>
      <c r="N32" s="125"/>
      <c r="O32" s="125"/>
      <c r="P32" s="125"/>
      <c r="Q32" s="126"/>
      <c r="R32" s="126"/>
      <c r="S32" s="126"/>
      <c r="T32" s="126"/>
    </row>
    <row r="33" spans="1:20">
      <c r="A33" s="125"/>
      <c r="B33" s="126"/>
      <c r="C33" s="127"/>
      <c r="D33" s="126"/>
      <c r="E33" s="126"/>
      <c r="F33" s="126"/>
      <c r="G33" s="126"/>
      <c r="H33" s="126"/>
      <c r="I33" s="126"/>
      <c r="J33" s="126"/>
      <c r="K33" s="125"/>
      <c r="L33" s="128"/>
      <c r="M33" s="129"/>
      <c r="N33" s="125"/>
      <c r="O33" s="125"/>
      <c r="P33" s="125"/>
      <c r="Q33" s="126"/>
      <c r="R33" s="126"/>
      <c r="S33" s="126"/>
      <c r="T33" s="126"/>
    </row>
    <row r="34" spans="1:20">
      <c r="A34" s="125"/>
      <c r="B34" s="126"/>
      <c r="C34" s="127"/>
      <c r="D34" s="126"/>
      <c r="E34" s="126"/>
      <c r="F34" s="126"/>
      <c r="G34" s="126"/>
      <c r="H34" s="126"/>
      <c r="I34" s="126"/>
      <c r="J34" s="126"/>
      <c r="K34" s="125"/>
      <c r="L34" s="128"/>
      <c r="M34" s="129"/>
      <c r="N34" s="125"/>
      <c r="O34" s="125"/>
      <c r="P34" s="125"/>
      <c r="Q34" s="126"/>
      <c r="R34" s="126"/>
      <c r="S34" s="126"/>
      <c r="T34" s="126"/>
    </row>
    <row r="35" spans="1:20">
      <c r="A35" s="125"/>
      <c r="B35" s="126"/>
      <c r="C35" s="127"/>
      <c r="D35" s="126"/>
      <c r="E35" s="126"/>
      <c r="F35" s="126"/>
      <c r="G35" s="126"/>
      <c r="H35" s="126"/>
      <c r="I35" s="126"/>
      <c r="J35" s="126"/>
      <c r="K35" s="125"/>
      <c r="L35" s="128"/>
      <c r="M35" s="129"/>
      <c r="N35" s="125"/>
      <c r="O35" s="125"/>
      <c r="P35" s="125"/>
      <c r="Q35" s="126"/>
      <c r="R35" s="126"/>
      <c r="S35" s="126"/>
      <c r="T35" s="126"/>
    </row>
    <row r="36" spans="1:20">
      <c r="A36" s="125"/>
      <c r="B36" s="126"/>
      <c r="C36" s="127"/>
      <c r="D36" s="126"/>
      <c r="E36" s="126"/>
      <c r="F36" s="126"/>
      <c r="G36" s="126"/>
      <c r="H36" s="126"/>
      <c r="I36" s="126"/>
      <c r="J36" s="126"/>
      <c r="K36" s="125"/>
      <c r="L36" s="128"/>
      <c r="M36" s="129"/>
      <c r="N36" s="125"/>
      <c r="O36" s="125"/>
      <c r="P36" s="125"/>
      <c r="Q36" s="126"/>
      <c r="R36" s="126"/>
      <c r="S36" s="126"/>
      <c r="T36" s="126"/>
    </row>
    <row r="37" spans="1:20">
      <c r="A37" s="125"/>
      <c r="B37" s="126"/>
      <c r="C37" s="127"/>
      <c r="D37" s="126"/>
      <c r="E37" s="126"/>
      <c r="F37" s="126"/>
      <c r="G37" s="126"/>
      <c r="H37" s="126"/>
      <c r="I37" s="126"/>
      <c r="J37" s="126"/>
      <c r="K37" s="125"/>
      <c r="L37" s="128"/>
      <c r="M37" s="129"/>
      <c r="N37" s="125"/>
      <c r="O37" s="125"/>
      <c r="P37" s="125"/>
      <c r="Q37" s="126"/>
      <c r="R37" s="126"/>
      <c r="S37" s="126"/>
      <c r="T37" s="126"/>
    </row>
    <row r="38" spans="1:20">
      <c r="A38" s="125"/>
      <c r="B38" s="126"/>
      <c r="C38" s="127"/>
      <c r="D38" s="126"/>
      <c r="E38" s="126"/>
      <c r="F38" s="126"/>
      <c r="G38" s="126"/>
      <c r="H38" s="126"/>
      <c r="I38" s="126"/>
      <c r="J38" s="126"/>
      <c r="K38" s="125"/>
      <c r="L38" s="128"/>
      <c r="M38" s="129"/>
      <c r="N38" s="125"/>
      <c r="O38" s="125"/>
      <c r="P38" s="125"/>
      <c r="Q38" s="126"/>
      <c r="R38" s="126"/>
      <c r="S38" s="126"/>
      <c r="T38" s="126"/>
    </row>
    <row r="39" spans="1:20">
      <c r="A39" s="130"/>
      <c r="B39" s="131"/>
      <c r="C39" s="132"/>
      <c r="D39" s="131"/>
      <c r="E39" s="131"/>
      <c r="F39" s="131"/>
      <c r="G39" s="131"/>
      <c r="H39" s="131"/>
      <c r="I39" s="131"/>
      <c r="J39" s="131"/>
      <c r="K39" s="130"/>
      <c r="L39" s="133"/>
      <c r="M39" s="134"/>
      <c r="N39" s="130"/>
      <c r="O39" s="130"/>
      <c r="P39" s="130"/>
      <c r="Q39" s="131"/>
      <c r="R39" s="131"/>
      <c r="S39" s="131"/>
      <c r="T39" s="131"/>
    </row>
  </sheetData>
  <autoFilter ref="A8:T12"/>
  <mergeCells count="19">
    <mergeCell ref="T5:T7"/>
    <mergeCell ref="J6:K6"/>
    <mergeCell ref="M6:O6"/>
    <mergeCell ref="P6:P7"/>
    <mergeCell ref="Q6:Q7"/>
    <mergeCell ref="R6:R7"/>
    <mergeCell ref="S6:S7"/>
    <mergeCell ref="B1:S1"/>
    <mergeCell ref="B2:S2"/>
    <mergeCell ref="B3:S3"/>
    <mergeCell ref="A5:A7"/>
    <mergeCell ref="B5:B7"/>
    <mergeCell ref="C5:C7"/>
    <mergeCell ref="D5:D7"/>
    <mergeCell ref="E5:E7"/>
    <mergeCell ref="F5:K5"/>
    <mergeCell ref="L5:L7"/>
    <mergeCell ref="M5:P5"/>
    <mergeCell ref="Q5:S5"/>
  </mergeCells>
  <pageMargins left="0.5" right="0.5" top="0.5" bottom="0.5" header="0.31496062992126" footer="0.31496062992126"/>
  <pageSetup paperSize="9" scale="51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zoomScale="70" zoomScaleNormal="70" workbookViewId="0">
      <selection activeCell="E16" sqref="E16"/>
    </sheetView>
  </sheetViews>
  <sheetFormatPr defaultColWidth="9" defaultRowHeight="24"/>
  <cols>
    <col min="1" max="1" width="5.75" style="31" bestFit="1" customWidth="1"/>
    <col min="2" max="2" width="3.875" style="32" bestFit="1" customWidth="1"/>
    <col min="3" max="3" width="54.375" style="33" customWidth="1"/>
    <col min="4" max="4" width="7.75" style="32" customWidth="1"/>
    <col min="5" max="5" width="9.375" style="32" customWidth="1"/>
    <col min="6" max="6" width="10.25" style="32" customWidth="1"/>
    <col min="7" max="7" width="10" style="32" customWidth="1"/>
    <col min="8" max="8" width="9.5" style="32" bestFit="1" customWidth="1"/>
    <col min="9" max="9" width="8.625" style="32" bestFit="1" customWidth="1"/>
    <col min="10" max="10" width="12" style="32" customWidth="1"/>
    <col min="11" max="11" width="12.875" style="31" customWidth="1"/>
    <col min="12" max="12" width="17.875" style="34" bestFit="1" customWidth="1"/>
    <col min="13" max="13" width="10.75" style="35" customWidth="1"/>
    <col min="14" max="14" width="8.875" style="31" customWidth="1"/>
    <col min="15" max="15" width="9.25" style="31" bestFit="1" customWidth="1"/>
    <col min="16" max="16" width="8" style="31" bestFit="1" customWidth="1"/>
    <col min="17" max="17" width="7.5" style="32" customWidth="1"/>
    <col min="18" max="18" width="9.125" style="32" customWidth="1"/>
    <col min="19" max="19" width="12.125" style="32" customWidth="1"/>
    <col min="20" max="20" width="20.625" style="32" customWidth="1"/>
    <col min="21" max="21" width="9" style="31"/>
    <col min="22" max="22" width="11.75" style="31" bestFit="1" customWidth="1"/>
    <col min="23" max="16384" width="9" style="31"/>
  </cols>
  <sheetData>
    <row r="1" spans="1:20" s="22" customFormat="1" ht="33">
      <c r="A1" s="20"/>
      <c r="B1" s="136" t="s">
        <v>74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21"/>
    </row>
    <row r="2" spans="1:20" s="22" customFormat="1" ht="33">
      <c r="A2" s="20"/>
      <c r="B2" s="136" t="s">
        <v>161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21"/>
    </row>
    <row r="3" spans="1:20" s="22" customFormat="1" ht="33">
      <c r="A3" s="20"/>
      <c r="B3" s="136" t="s">
        <v>69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23"/>
    </row>
    <row r="4" spans="1:20" s="22" customFormat="1" ht="33">
      <c r="A4" s="24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  <c r="N4" s="25">
        <v>14</v>
      </c>
      <c r="O4" s="25">
        <v>15</v>
      </c>
      <c r="P4" s="25">
        <v>16</v>
      </c>
      <c r="Q4" s="25">
        <v>17</v>
      </c>
      <c r="R4" s="25">
        <v>18</v>
      </c>
      <c r="S4" s="25">
        <v>19</v>
      </c>
      <c r="T4" s="25">
        <v>20</v>
      </c>
    </row>
    <row r="5" spans="1:20" s="26" customFormat="1" ht="27.75">
      <c r="A5" s="139" t="s">
        <v>68</v>
      </c>
      <c r="B5" s="139" t="s">
        <v>0</v>
      </c>
      <c r="C5" s="142" t="s">
        <v>15</v>
      </c>
      <c r="D5" s="142" t="s">
        <v>16</v>
      </c>
      <c r="E5" s="142" t="s">
        <v>25</v>
      </c>
      <c r="F5" s="147" t="s">
        <v>1</v>
      </c>
      <c r="G5" s="148"/>
      <c r="H5" s="148"/>
      <c r="I5" s="148"/>
      <c r="J5" s="148"/>
      <c r="K5" s="149"/>
      <c r="L5" s="150" t="s">
        <v>160</v>
      </c>
      <c r="M5" s="153" t="s">
        <v>2</v>
      </c>
      <c r="N5" s="154"/>
      <c r="O5" s="154"/>
      <c r="P5" s="155"/>
      <c r="Q5" s="147" t="s">
        <v>3</v>
      </c>
      <c r="R5" s="148"/>
      <c r="S5" s="149"/>
      <c r="T5" s="156" t="s">
        <v>4</v>
      </c>
    </row>
    <row r="6" spans="1:20" s="26" customFormat="1" ht="40.5" customHeight="1">
      <c r="A6" s="140"/>
      <c r="B6" s="140"/>
      <c r="C6" s="143"/>
      <c r="D6" s="145"/>
      <c r="E6" s="145"/>
      <c r="F6" s="119" t="s">
        <v>5</v>
      </c>
      <c r="G6" s="119" t="s">
        <v>6</v>
      </c>
      <c r="H6" s="119" t="s">
        <v>7</v>
      </c>
      <c r="I6" s="119" t="s">
        <v>14</v>
      </c>
      <c r="J6" s="159" t="s">
        <v>63</v>
      </c>
      <c r="K6" s="160"/>
      <c r="L6" s="151"/>
      <c r="M6" s="147" t="s">
        <v>8</v>
      </c>
      <c r="N6" s="148"/>
      <c r="O6" s="149"/>
      <c r="P6" s="142" t="s">
        <v>9</v>
      </c>
      <c r="Q6" s="162" t="s">
        <v>17</v>
      </c>
      <c r="R6" s="162" t="s">
        <v>10</v>
      </c>
      <c r="S6" s="164" t="s">
        <v>11</v>
      </c>
      <c r="T6" s="157"/>
    </row>
    <row r="7" spans="1:20" s="26" customFormat="1" ht="42" customHeight="1">
      <c r="A7" s="141"/>
      <c r="B7" s="141"/>
      <c r="C7" s="144"/>
      <c r="D7" s="146"/>
      <c r="E7" s="146"/>
      <c r="F7" s="120"/>
      <c r="G7" s="120"/>
      <c r="H7" s="120"/>
      <c r="I7" s="120"/>
      <c r="J7" s="29" t="s">
        <v>64</v>
      </c>
      <c r="K7" s="30" t="s">
        <v>65</v>
      </c>
      <c r="L7" s="152"/>
      <c r="M7" s="120" t="s">
        <v>21</v>
      </c>
      <c r="N7" s="120" t="s">
        <v>12</v>
      </c>
      <c r="O7" s="120" t="s">
        <v>13</v>
      </c>
      <c r="P7" s="161"/>
      <c r="Q7" s="163"/>
      <c r="R7" s="146"/>
      <c r="S7" s="163"/>
      <c r="T7" s="158"/>
    </row>
    <row r="8" spans="1:20" s="14" customFormat="1" ht="26.25">
      <c r="A8" s="15"/>
      <c r="B8" s="15"/>
      <c r="C8" s="16" t="s">
        <v>180</v>
      </c>
      <c r="D8" s="15"/>
      <c r="E8" s="15"/>
      <c r="F8" s="17"/>
      <c r="G8" s="17"/>
      <c r="H8" s="17"/>
      <c r="I8" s="15"/>
      <c r="J8" s="15"/>
      <c r="K8" s="18"/>
      <c r="L8" s="36">
        <f>L9</f>
        <v>70</v>
      </c>
      <c r="M8" s="19"/>
      <c r="N8" s="18"/>
      <c r="O8" s="18"/>
      <c r="P8" s="18"/>
      <c r="Q8" s="15"/>
      <c r="R8" s="15"/>
      <c r="S8" s="15"/>
      <c r="T8" s="15"/>
    </row>
    <row r="9" spans="1:20" s="14" customFormat="1" ht="24.75" customHeight="1">
      <c r="A9" s="37"/>
      <c r="B9" s="37"/>
      <c r="C9" s="38" t="s">
        <v>118</v>
      </c>
      <c r="D9" s="37"/>
      <c r="E9" s="37"/>
      <c r="F9" s="39"/>
      <c r="G9" s="39"/>
      <c r="H9" s="39"/>
      <c r="I9" s="37"/>
      <c r="J9" s="40"/>
      <c r="K9" s="40"/>
      <c r="L9" s="41">
        <f>SUM(L10:L11)</f>
        <v>70</v>
      </c>
      <c r="M9" s="37"/>
      <c r="N9" s="37"/>
      <c r="O9" s="37"/>
      <c r="P9" s="37"/>
      <c r="Q9" s="37"/>
      <c r="R9" s="37"/>
      <c r="S9" s="37"/>
      <c r="T9" s="37"/>
    </row>
    <row r="10" spans="1:20" s="14" customFormat="1" ht="24.75" customHeight="1">
      <c r="A10" s="43">
        <v>5</v>
      </c>
      <c r="B10" s="43">
        <v>1</v>
      </c>
      <c r="C10" s="44" t="s">
        <v>144</v>
      </c>
      <c r="D10" s="43">
        <v>2.4</v>
      </c>
      <c r="E10" s="43">
        <v>4</v>
      </c>
      <c r="F10" s="45" t="s">
        <v>146</v>
      </c>
      <c r="G10" s="45" t="s">
        <v>71</v>
      </c>
      <c r="H10" s="45" t="s">
        <v>105</v>
      </c>
      <c r="I10" s="43" t="s">
        <v>70</v>
      </c>
      <c r="J10" s="54">
        <v>17.9693</v>
      </c>
      <c r="K10" s="54">
        <v>102.8565</v>
      </c>
      <c r="L10" s="47">
        <v>35</v>
      </c>
      <c r="M10" s="43">
        <v>1</v>
      </c>
      <c r="N10" s="43">
        <v>4</v>
      </c>
      <c r="O10" s="43">
        <v>1</v>
      </c>
      <c r="P10" s="43">
        <v>4</v>
      </c>
      <c r="Q10" s="50">
        <v>1452</v>
      </c>
      <c r="R10" s="43">
        <v>200</v>
      </c>
      <c r="S10" s="43" t="s">
        <v>72</v>
      </c>
      <c r="T10" s="43" t="s">
        <v>147</v>
      </c>
    </row>
    <row r="11" spans="1:20" s="14" customFormat="1" ht="24.75" customHeight="1">
      <c r="A11" s="43">
        <v>5</v>
      </c>
      <c r="B11" s="43">
        <v>2</v>
      </c>
      <c r="C11" s="44" t="s">
        <v>145</v>
      </c>
      <c r="D11" s="43">
        <v>2.4</v>
      </c>
      <c r="E11" s="43">
        <v>4</v>
      </c>
      <c r="F11" s="45" t="s">
        <v>148</v>
      </c>
      <c r="G11" s="45" t="s">
        <v>71</v>
      </c>
      <c r="H11" s="45" t="s">
        <v>105</v>
      </c>
      <c r="I11" s="43" t="s">
        <v>70</v>
      </c>
      <c r="J11" s="54">
        <v>17.873799999999999</v>
      </c>
      <c r="K11" s="54">
        <v>102.87649999999999</v>
      </c>
      <c r="L11" s="47">
        <v>35</v>
      </c>
      <c r="M11" s="43">
        <v>1</v>
      </c>
      <c r="N11" s="43">
        <v>4</v>
      </c>
      <c r="O11" s="43">
        <v>1</v>
      </c>
      <c r="P11" s="43">
        <v>4</v>
      </c>
      <c r="Q11" s="50">
        <v>1200</v>
      </c>
      <c r="R11" s="43">
        <v>300</v>
      </c>
      <c r="S11" s="43" t="s">
        <v>72</v>
      </c>
      <c r="T11" s="43" t="s">
        <v>147</v>
      </c>
    </row>
    <row r="12" spans="1:20" s="14" customFormat="1" ht="24.75" customHeight="1">
      <c r="A12" s="43"/>
      <c r="B12" s="43"/>
      <c r="C12" s="61"/>
      <c r="D12" s="43"/>
      <c r="E12" s="43"/>
      <c r="F12" s="45"/>
      <c r="G12" s="45"/>
      <c r="H12" s="45"/>
      <c r="I12" s="43"/>
      <c r="J12" s="46"/>
      <c r="K12" s="46"/>
      <c r="L12" s="47"/>
      <c r="M12" s="43"/>
      <c r="N12" s="43"/>
      <c r="O12" s="43"/>
      <c r="P12" s="43"/>
      <c r="Q12" s="43"/>
      <c r="R12" s="43"/>
      <c r="S12" s="43"/>
      <c r="T12" s="43"/>
    </row>
    <row r="13" spans="1:20" s="14" customFormat="1" ht="24.75" customHeight="1">
      <c r="A13" s="43"/>
      <c r="B13" s="43"/>
      <c r="C13" s="61"/>
      <c r="D13" s="43"/>
      <c r="E13" s="43"/>
      <c r="F13" s="45"/>
      <c r="G13" s="45"/>
      <c r="H13" s="45"/>
      <c r="I13" s="43"/>
      <c r="J13" s="46"/>
      <c r="K13" s="46"/>
      <c r="L13" s="124"/>
      <c r="M13" s="43"/>
      <c r="N13" s="43"/>
      <c r="O13" s="43"/>
      <c r="P13" s="43"/>
      <c r="Q13" s="43"/>
      <c r="R13" s="43"/>
      <c r="S13" s="43"/>
      <c r="T13" s="43"/>
    </row>
    <row r="14" spans="1:20">
      <c r="A14" s="125"/>
      <c r="B14" s="126"/>
      <c r="C14" s="127"/>
      <c r="D14" s="126"/>
      <c r="E14" s="126"/>
      <c r="F14" s="126"/>
      <c r="G14" s="126"/>
      <c r="H14" s="126"/>
      <c r="I14" s="126"/>
      <c r="J14" s="126"/>
      <c r="K14" s="125"/>
      <c r="L14" s="128"/>
      <c r="M14" s="129"/>
      <c r="N14" s="125"/>
      <c r="O14" s="125"/>
      <c r="P14" s="125"/>
      <c r="Q14" s="126"/>
      <c r="R14" s="126"/>
      <c r="S14" s="126"/>
      <c r="T14" s="126"/>
    </row>
    <row r="15" spans="1:20">
      <c r="A15" s="125"/>
      <c r="B15" s="126"/>
      <c r="C15" s="127"/>
      <c r="D15" s="126"/>
      <c r="E15" s="126"/>
      <c r="F15" s="126"/>
      <c r="G15" s="126"/>
      <c r="H15" s="126"/>
      <c r="I15" s="126"/>
      <c r="J15" s="126"/>
      <c r="K15" s="125"/>
      <c r="L15" s="128"/>
      <c r="M15" s="129"/>
      <c r="N15" s="125"/>
      <c r="O15" s="125"/>
      <c r="P15" s="125"/>
      <c r="Q15" s="126"/>
      <c r="R15" s="126"/>
      <c r="S15" s="126"/>
      <c r="T15" s="126"/>
    </row>
    <row r="16" spans="1:20">
      <c r="A16" s="125"/>
      <c r="B16" s="126"/>
      <c r="C16" s="127"/>
      <c r="D16" s="126"/>
      <c r="E16" s="126"/>
      <c r="F16" s="126"/>
      <c r="G16" s="126"/>
      <c r="H16" s="126"/>
      <c r="I16" s="126"/>
      <c r="J16" s="126"/>
      <c r="K16" s="125"/>
      <c r="L16" s="128"/>
      <c r="M16" s="129"/>
      <c r="N16" s="125"/>
      <c r="O16" s="125"/>
      <c r="P16" s="125"/>
      <c r="Q16" s="126"/>
      <c r="R16" s="126"/>
      <c r="S16" s="126"/>
      <c r="T16" s="126"/>
    </row>
    <row r="17" spans="1:20">
      <c r="A17" s="125"/>
      <c r="B17" s="126"/>
      <c r="C17" s="127"/>
      <c r="D17" s="126"/>
      <c r="E17" s="126"/>
      <c r="F17" s="126"/>
      <c r="G17" s="126"/>
      <c r="H17" s="126"/>
      <c r="I17" s="126"/>
      <c r="J17" s="126"/>
      <c r="K17" s="125"/>
      <c r="L17" s="128"/>
      <c r="M17" s="129"/>
      <c r="N17" s="125"/>
      <c r="O17" s="125"/>
      <c r="P17" s="125"/>
      <c r="Q17" s="126"/>
      <c r="R17" s="126"/>
      <c r="S17" s="126"/>
      <c r="T17" s="126"/>
    </row>
    <row r="18" spans="1:20">
      <c r="A18" s="125"/>
      <c r="B18" s="126"/>
      <c r="C18" s="127"/>
      <c r="D18" s="126"/>
      <c r="E18" s="126"/>
      <c r="F18" s="126"/>
      <c r="G18" s="126"/>
      <c r="H18" s="126"/>
      <c r="I18" s="126"/>
      <c r="J18" s="126"/>
      <c r="K18" s="125"/>
      <c r="L18" s="128"/>
      <c r="M18" s="129"/>
      <c r="N18" s="125"/>
      <c r="O18" s="125"/>
      <c r="P18" s="125"/>
      <c r="Q18" s="126"/>
      <c r="R18" s="126"/>
      <c r="S18" s="126"/>
      <c r="T18" s="126"/>
    </row>
    <row r="19" spans="1:20">
      <c r="A19" s="125"/>
      <c r="B19" s="126"/>
      <c r="C19" s="127"/>
      <c r="D19" s="126"/>
      <c r="E19" s="126"/>
      <c r="F19" s="126"/>
      <c r="G19" s="126"/>
      <c r="H19" s="126"/>
      <c r="I19" s="126"/>
      <c r="J19" s="126"/>
      <c r="K19" s="125"/>
      <c r="L19" s="128"/>
      <c r="M19" s="129"/>
      <c r="N19" s="125"/>
      <c r="O19" s="125"/>
      <c r="P19" s="125"/>
      <c r="Q19" s="126"/>
      <c r="R19" s="126"/>
      <c r="S19" s="126"/>
      <c r="T19" s="126"/>
    </row>
    <row r="20" spans="1:20">
      <c r="A20" s="125"/>
      <c r="B20" s="126"/>
      <c r="C20" s="127"/>
      <c r="D20" s="126"/>
      <c r="E20" s="126"/>
      <c r="F20" s="126"/>
      <c r="G20" s="126"/>
      <c r="H20" s="126"/>
      <c r="I20" s="126"/>
      <c r="J20" s="126"/>
      <c r="K20" s="125"/>
      <c r="L20" s="128"/>
      <c r="M20" s="129"/>
      <c r="N20" s="125"/>
      <c r="O20" s="125"/>
      <c r="P20" s="125"/>
      <c r="Q20" s="126"/>
      <c r="R20" s="126"/>
      <c r="S20" s="126"/>
      <c r="T20" s="126"/>
    </row>
    <row r="21" spans="1:20">
      <c r="A21" s="125"/>
      <c r="B21" s="126"/>
      <c r="C21" s="127"/>
      <c r="D21" s="126"/>
      <c r="E21" s="126"/>
      <c r="F21" s="126"/>
      <c r="G21" s="126"/>
      <c r="H21" s="126"/>
      <c r="I21" s="126"/>
      <c r="J21" s="126"/>
      <c r="K21" s="125"/>
      <c r="L21" s="128"/>
      <c r="M21" s="129"/>
      <c r="N21" s="125"/>
      <c r="O21" s="125"/>
      <c r="P21" s="125"/>
      <c r="Q21" s="126"/>
      <c r="R21" s="126"/>
      <c r="S21" s="126"/>
      <c r="T21" s="126"/>
    </row>
    <row r="22" spans="1:20">
      <c r="A22" s="125"/>
      <c r="B22" s="126"/>
      <c r="C22" s="127"/>
      <c r="D22" s="126"/>
      <c r="E22" s="126"/>
      <c r="F22" s="126"/>
      <c r="G22" s="126"/>
      <c r="H22" s="126"/>
      <c r="I22" s="126"/>
      <c r="J22" s="126"/>
      <c r="K22" s="125"/>
      <c r="L22" s="128"/>
      <c r="M22" s="129"/>
      <c r="N22" s="125"/>
      <c r="O22" s="125"/>
      <c r="P22" s="125"/>
      <c r="Q22" s="126"/>
      <c r="R22" s="126"/>
      <c r="S22" s="126"/>
      <c r="T22" s="126"/>
    </row>
    <row r="23" spans="1:20">
      <c r="A23" s="125"/>
      <c r="B23" s="126"/>
      <c r="C23" s="127"/>
      <c r="D23" s="126"/>
      <c r="E23" s="126"/>
      <c r="F23" s="126"/>
      <c r="G23" s="126"/>
      <c r="H23" s="126"/>
      <c r="I23" s="126"/>
      <c r="J23" s="126"/>
      <c r="K23" s="125"/>
      <c r="L23" s="128"/>
      <c r="M23" s="129"/>
      <c r="N23" s="125"/>
      <c r="O23" s="125"/>
      <c r="P23" s="125"/>
      <c r="Q23" s="126"/>
      <c r="R23" s="126"/>
      <c r="S23" s="126"/>
      <c r="T23" s="126"/>
    </row>
    <row r="24" spans="1:20">
      <c r="A24" s="125"/>
      <c r="B24" s="126"/>
      <c r="C24" s="127"/>
      <c r="D24" s="126"/>
      <c r="E24" s="126"/>
      <c r="F24" s="126"/>
      <c r="G24" s="126"/>
      <c r="H24" s="126"/>
      <c r="I24" s="126"/>
      <c r="J24" s="126"/>
      <c r="K24" s="125"/>
      <c r="L24" s="128"/>
      <c r="M24" s="129"/>
      <c r="N24" s="125"/>
      <c r="O24" s="125"/>
      <c r="P24" s="125"/>
      <c r="Q24" s="126"/>
      <c r="R24" s="126"/>
      <c r="S24" s="126"/>
      <c r="T24" s="126"/>
    </row>
    <row r="25" spans="1:20">
      <c r="A25" s="125"/>
      <c r="B25" s="126"/>
      <c r="C25" s="127"/>
      <c r="D25" s="126"/>
      <c r="E25" s="126"/>
      <c r="F25" s="126"/>
      <c r="G25" s="126"/>
      <c r="H25" s="126"/>
      <c r="I25" s="126"/>
      <c r="J25" s="126"/>
      <c r="K25" s="125"/>
      <c r="L25" s="128"/>
      <c r="M25" s="129"/>
      <c r="N25" s="125"/>
      <c r="O25" s="125"/>
      <c r="P25" s="125"/>
      <c r="Q25" s="126"/>
      <c r="R25" s="126"/>
      <c r="S25" s="126"/>
      <c r="T25" s="126"/>
    </row>
    <row r="26" spans="1:20">
      <c r="A26" s="125"/>
      <c r="B26" s="126"/>
      <c r="C26" s="127"/>
      <c r="D26" s="126"/>
      <c r="E26" s="126"/>
      <c r="F26" s="126"/>
      <c r="G26" s="126"/>
      <c r="H26" s="126"/>
      <c r="I26" s="126"/>
      <c r="J26" s="126"/>
      <c r="K26" s="125"/>
      <c r="L26" s="128"/>
      <c r="M26" s="129"/>
      <c r="N26" s="125"/>
      <c r="O26" s="125"/>
      <c r="P26" s="125"/>
      <c r="Q26" s="126"/>
      <c r="R26" s="126"/>
      <c r="S26" s="126"/>
      <c r="T26" s="126"/>
    </row>
    <row r="27" spans="1:20">
      <c r="A27" s="125"/>
      <c r="B27" s="126"/>
      <c r="C27" s="127"/>
      <c r="D27" s="126"/>
      <c r="E27" s="126"/>
      <c r="F27" s="126"/>
      <c r="G27" s="126"/>
      <c r="H27" s="126"/>
      <c r="I27" s="126"/>
      <c r="J27" s="126"/>
      <c r="K27" s="125"/>
      <c r="L27" s="128"/>
      <c r="M27" s="129"/>
      <c r="N27" s="125"/>
      <c r="O27" s="125"/>
      <c r="P27" s="125"/>
      <c r="Q27" s="126"/>
      <c r="R27" s="126"/>
      <c r="S27" s="126"/>
      <c r="T27" s="126"/>
    </row>
    <row r="28" spans="1:20">
      <c r="A28" s="125"/>
      <c r="B28" s="126"/>
      <c r="C28" s="127"/>
      <c r="D28" s="126"/>
      <c r="E28" s="126"/>
      <c r="F28" s="126"/>
      <c r="G28" s="126"/>
      <c r="H28" s="126"/>
      <c r="I28" s="126"/>
      <c r="J28" s="126"/>
      <c r="K28" s="125"/>
      <c r="L28" s="128"/>
      <c r="M28" s="129"/>
      <c r="N28" s="125"/>
      <c r="O28" s="125"/>
      <c r="P28" s="125"/>
      <c r="Q28" s="126"/>
      <c r="R28" s="126"/>
      <c r="S28" s="126"/>
      <c r="T28" s="126"/>
    </row>
    <row r="29" spans="1:20">
      <c r="A29" s="125"/>
      <c r="B29" s="126"/>
      <c r="C29" s="127"/>
      <c r="D29" s="126"/>
      <c r="E29" s="126"/>
      <c r="F29" s="126"/>
      <c r="G29" s="126"/>
      <c r="H29" s="126"/>
      <c r="I29" s="126"/>
      <c r="J29" s="126"/>
      <c r="K29" s="125"/>
      <c r="L29" s="128"/>
      <c r="M29" s="129"/>
      <c r="N29" s="125"/>
      <c r="O29" s="125"/>
      <c r="P29" s="125"/>
      <c r="Q29" s="126"/>
      <c r="R29" s="126"/>
      <c r="S29" s="126"/>
      <c r="T29" s="126"/>
    </row>
    <row r="30" spans="1:20">
      <c r="A30" s="125"/>
      <c r="B30" s="126"/>
      <c r="C30" s="127"/>
      <c r="D30" s="126"/>
      <c r="E30" s="126"/>
      <c r="F30" s="126"/>
      <c r="G30" s="126"/>
      <c r="H30" s="126"/>
      <c r="I30" s="126"/>
      <c r="J30" s="126"/>
      <c r="K30" s="125"/>
      <c r="L30" s="128"/>
      <c r="M30" s="129"/>
      <c r="N30" s="125"/>
      <c r="O30" s="125"/>
      <c r="P30" s="125"/>
      <c r="Q30" s="126"/>
      <c r="R30" s="126"/>
      <c r="S30" s="126"/>
      <c r="T30" s="126"/>
    </row>
    <row r="31" spans="1:20">
      <c r="A31" s="125"/>
      <c r="B31" s="126"/>
      <c r="C31" s="127"/>
      <c r="D31" s="126"/>
      <c r="E31" s="126"/>
      <c r="F31" s="126"/>
      <c r="G31" s="126"/>
      <c r="H31" s="126"/>
      <c r="I31" s="126"/>
      <c r="J31" s="126"/>
      <c r="K31" s="125"/>
      <c r="L31" s="128"/>
      <c r="M31" s="129"/>
      <c r="N31" s="125"/>
      <c r="O31" s="125"/>
      <c r="P31" s="125"/>
      <c r="Q31" s="126"/>
      <c r="R31" s="126"/>
      <c r="S31" s="126"/>
      <c r="T31" s="126"/>
    </row>
    <row r="32" spans="1:20">
      <c r="A32" s="125"/>
      <c r="B32" s="126"/>
      <c r="C32" s="127"/>
      <c r="D32" s="126"/>
      <c r="E32" s="126"/>
      <c r="F32" s="126"/>
      <c r="G32" s="126"/>
      <c r="H32" s="126"/>
      <c r="I32" s="126"/>
      <c r="J32" s="126"/>
      <c r="K32" s="125"/>
      <c r="L32" s="128"/>
      <c r="M32" s="129"/>
      <c r="N32" s="125"/>
      <c r="O32" s="125"/>
      <c r="P32" s="125"/>
      <c r="Q32" s="126"/>
      <c r="R32" s="126"/>
      <c r="S32" s="126"/>
      <c r="T32" s="126"/>
    </row>
    <row r="33" spans="1:20">
      <c r="A33" s="125"/>
      <c r="B33" s="126"/>
      <c r="C33" s="127"/>
      <c r="D33" s="126"/>
      <c r="E33" s="126"/>
      <c r="F33" s="126"/>
      <c r="G33" s="126"/>
      <c r="H33" s="126"/>
      <c r="I33" s="126"/>
      <c r="J33" s="126"/>
      <c r="K33" s="125"/>
      <c r="L33" s="128"/>
      <c r="M33" s="129"/>
      <c r="N33" s="125"/>
      <c r="O33" s="125"/>
      <c r="P33" s="125"/>
      <c r="Q33" s="126"/>
      <c r="R33" s="126"/>
      <c r="S33" s="126"/>
      <c r="T33" s="126"/>
    </row>
    <row r="34" spans="1:20">
      <c r="A34" s="125"/>
      <c r="B34" s="126"/>
      <c r="C34" s="127"/>
      <c r="D34" s="126"/>
      <c r="E34" s="126"/>
      <c r="F34" s="126"/>
      <c r="G34" s="126"/>
      <c r="H34" s="126"/>
      <c r="I34" s="126"/>
      <c r="J34" s="126"/>
      <c r="K34" s="125"/>
      <c r="L34" s="128"/>
      <c r="M34" s="129"/>
      <c r="N34" s="125"/>
      <c r="O34" s="125"/>
      <c r="P34" s="125"/>
      <c r="Q34" s="126"/>
      <c r="R34" s="126"/>
      <c r="S34" s="126"/>
      <c r="T34" s="126"/>
    </row>
    <row r="35" spans="1:20">
      <c r="A35" s="125"/>
      <c r="B35" s="126"/>
      <c r="C35" s="127"/>
      <c r="D35" s="126"/>
      <c r="E35" s="126"/>
      <c r="F35" s="126"/>
      <c r="G35" s="126"/>
      <c r="H35" s="126"/>
      <c r="I35" s="126"/>
      <c r="J35" s="126"/>
      <c r="K35" s="125"/>
      <c r="L35" s="128"/>
      <c r="M35" s="129"/>
      <c r="N35" s="125"/>
      <c r="O35" s="125"/>
      <c r="P35" s="125"/>
      <c r="Q35" s="126"/>
      <c r="R35" s="126"/>
      <c r="S35" s="126"/>
      <c r="T35" s="126"/>
    </row>
    <row r="36" spans="1:20">
      <c r="A36" s="125"/>
      <c r="B36" s="126"/>
      <c r="C36" s="127"/>
      <c r="D36" s="126"/>
      <c r="E36" s="126"/>
      <c r="F36" s="126"/>
      <c r="G36" s="126"/>
      <c r="H36" s="126"/>
      <c r="I36" s="126"/>
      <c r="J36" s="126"/>
      <c r="K36" s="125"/>
      <c r="L36" s="128"/>
      <c r="M36" s="129"/>
      <c r="N36" s="125"/>
      <c r="O36" s="125"/>
      <c r="P36" s="125"/>
      <c r="Q36" s="126"/>
      <c r="R36" s="126"/>
      <c r="S36" s="126"/>
      <c r="T36" s="126"/>
    </row>
    <row r="37" spans="1:20">
      <c r="A37" s="125"/>
      <c r="B37" s="126"/>
      <c r="C37" s="127"/>
      <c r="D37" s="126"/>
      <c r="E37" s="126"/>
      <c r="F37" s="126"/>
      <c r="G37" s="126"/>
      <c r="H37" s="126"/>
      <c r="I37" s="126"/>
      <c r="J37" s="126"/>
      <c r="K37" s="125"/>
      <c r="L37" s="128"/>
      <c r="M37" s="129"/>
      <c r="N37" s="125"/>
      <c r="O37" s="125"/>
      <c r="P37" s="125"/>
      <c r="Q37" s="126"/>
      <c r="R37" s="126"/>
      <c r="S37" s="126"/>
      <c r="T37" s="126"/>
    </row>
    <row r="38" spans="1:20">
      <c r="A38" s="125"/>
      <c r="B38" s="126"/>
      <c r="C38" s="127"/>
      <c r="D38" s="126"/>
      <c r="E38" s="126"/>
      <c r="F38" s="126"/>
      <c r="G38" s="126"/>
      <c r="H38" s="126"/>
      <c r="I38" s="126"/>
      <c r="J38" s="126"/>
      <c r="K38" s="125"/>
      <c r="L38" s="128"/>
      <c r="M38" s="129"/>
      <c r="N38" s="125"/>
      <c r="O38" s="125"/>
      <c r="P38" s="125"/>
      <c r="Q38" s="126"/>
      <c r="R38" s="126"/>
      <c r="S38" s="126"/>
      <c r="T38" s="126"/>
    </row>
    <row r="39" spans="1:20">
      <c r="A39" s="130"/>
      <c r="B39" s="131"/>
      <c r="C39" s="132"/>
      <c r="D39" s="131"/>
      <c r="E39" s="131"/>
      <c r="F39" s="131"/>
      <c r="G39" s="131"/>
      <c r="H39" s="131"/>
      <c r="I39" s="131"/>
      <c r="J39" s="131"/>
      <c r="K39" s="130"/>
      <c r="L39" s="133"/>
      <c r="M39" s="134"/>
      <c r="N39" s="130"/>
      <c r="O39" s="130"/>
      <c r="P39" s="130"/>
      <c r="Q39" s="131"/>
      <c r="R39" s="131"/>
      <c r="S39" s="131"/>
      <c r="T39" s="131"/>
    </row>
  </sheetData>
  <autoFilter ref="A8:T13"/>
  <mergeCells count="19">
    <mergeCell ref="T5:T7"/>
    <mergeCell ref="J6:K6"/>
    <mergeCell ref="M6:O6"/>
    <mergeCell ref="P6:P7"/>
    <mergeCell ref="Q6:Q7"/>
    <mergeCell ref="R6:R7"/>
    <mergeCell ref="S6:S7"/>
    <mergeCell ref="B1:S1"/>
    <mergeCell ref="B2:S2"/>
    <mergeCell ref="B3:S3"/>
    <mergeCell ref="A5:A7"/>
    <mergeCell ref="B5:B7"/>
    <mergeCell ref="C5:C7"/>
    <mergeCell ref="D5:D7"/>
    <mergeCell ref="E5:E7"/>
    <mergeCell ref="F5:K5"/>
    <mergeCell ref="L5:L7"/>
    <mergeCell ref="M5:P5"/>
    <mergeCell ref="Q5:S5"/>
  </mergeCells>
  <pageMargins left="0.5" right="0.5" top="0.5" bottom="0.5" header="0.31496062992126" footer="0.31496062992126"/>
  <pageSetup paperSize="9" scale="51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zoomScale="70" zoomScaleNormal="70" workbookViewId="0">
      <selection activeCell="F15" sqref="F15"/>
    </sheetView>
  </sheetViews>
  <sheetFormatPr defaultColWidth="9" defaultRowHeight="24"/>
  <cols>
    <col min="1" max="1" width="5.75" style="31" bestFit="1" customWidth="1"/>
    <col min="2" max="2" width="3.875" style="32" bestFit="1" customWidth="1"/>
    <col min="3" max="3" width="54.375" style="33" customWidth="1"/>
    <col min="4" max="4" width="7.75" style="32" customWidth="1"/>
    <col min="5" max="5" width="9.375" style="32" customWidth="1"/>
    <col min="6" max="6" width="10.25" style="32" customWidth="1"/>
    <col min="7" max="7" width="10" style="32" customWidth="1"/>
    <col min="8" max="8" width="9.5" style="32" bestFit="1" customWidth="1"/>
    <col min="9" max="9" width="8.625" style="32" bestFit="1" customWidth="1"/>
    <col min="10" max="10" width="12" style="32" customWidth="1"/>
    <col min="11" max="11" width="12.875" style="31" customWidth="1"/>
    <col min="12" max="12" width="17.875" style="34" bestFit="1" customWidth="1"/>
    <col min="13" max="13" width="10.75" style="35" customWidth="1"/>
    <col min="14" max="14" width="8.875" style="31" customWidth="1"/>
    <col min="15" max="15" width="9.25" style="31" bestFit="1" customWidth="1"/>
    <col min="16" max="16" width="8" style="31" bestFit="1" customWidth="1"/>
    <col min="17" max="17" width="7.5" style="32" customWidth="1"/>
    <col min="18" max="18" width="9.125" style="32" customWidth="1"/>
    <col min="19" max="19" width="12.125" style="32" customWidth="1"/>
    <col min="20" max="20" width="20.625" style="32" customWidth="1"/>
    <col min="21" max="21" width="9" style="31"/>
    <col min="22" max="22" width="11.75" style="31" bestFit="1" customWidth="1"/>
    <col min="23" max="16384" width="9" style="31"/>
  </cols>
  <sheetData>
    <row r="1" spans="1:20" s="22" customFormat="1" ht="33">
      <c r="A1" s="20"/>
      <c r="B1" s="136" t="s">
        <v>74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21"/>
    </row>
    <row r="2" spans="1:20" s="22" customFormat="1" ht="33">
      <c r="A2" s="20"/>
      <c r="B2" s="136" t="s">
        <v>161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21"/>
    </row>
    <row r="3" spans="1:20" s="22" customFormat="1" ht="33">
      <c r="A3" s="20"/>
      <c r="B3" s="136" t="s">
        <v>69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23"/>
    </row>
    <row r="4" spans="1:20" s="22" customFormat="1" ht="33">
      <c r="A4" s="24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  <c r="N4" s="25">
        <v>14</v>
      </c>
      <c r="O4" s="25">
        <v>15</v>
      </c>
      <c r="P4" s="25">
        <v>16</v>
      </c>
      <c r="Q4" s="25">
        <v>17</v>
      </c>
      <c r="R4" s="25">
        <v>18</v>
      </c>
      <c r="S4" s="25">
        <v>19</v>
      </c>
      <c r="T4" s="25">
        <v>20</v>
      </c>
    </row>
    <row r="5" spans="1:20" s="26" customFormat="1" ht="27.75">
      <c r="A5" s="139" t="s">
        <v>68</v>
      </c>
      <c r="B5" s="139" t="s">
        <v>0</v>
      </c>
      <c r="C5" s="142" t="s">
        <v>15</v>
      </c>
      <c r="D5" s="142" t="s">
        <v>16</v>
      </c>
      <c r="E5" s="142" t="s">
        <v>25</v>
      </c>
      <c r="F5" s="147" t="s">
        <v>1</v>
      </c>
      <c r="G5" s="148"/>
      <c r="H5" s="148"/>
      <c r="I5" s="148"/>
      <c r="J5" s="148"/>
      <c r="K5" s="149"/>
      <c r="L5" s="150" t="s">
        <v>160</v>
      </c>
      <c r="M5" s="153" t="s">
        <v>2</v>
      </c>
      <c r="N5" s="154"/>
      <c r="O5" s="154"/>
      <c r="P5" s="155"/>
      <c r="Q5" s="147" t="s">
        <v>3</v>
      </c>
      <c r="R5" s="148"/>
      <c r="S5" s="149"/>
      <c r="T5" s="156" t="s">
        <v>4</v>
      </c>
    </row>
    <row r="6" spans="1:20" s="26" customFormat="1" ht="40.5" customHeight="1">
      <c r="A6" s="140"/>
      <c r="B6" s="140"/>
      <c r="C6" s="143"/>
      <c r="D6" s="145"/>
      <c r="E6" s="145"/>
      <c r="F6" s="119" t="s">
        <v>5</v>
      </c>
      <c r="G6" s="119" t="s">
        <v>6</v>
      </c>
      <c r="H6" s="119" t="s">
        <v>7</v>
      </c>
      <c r="I6" s="119" t="s">
        <v>14</v>
      </c>
      <c r="J6" s="159" t="s">
        <v>63</v>
      </c>
      <c r="K6" s="160"/>
      <c r="L6" s="151"/>
      <c r="M6" s="147" t="s">
        <v>8</v>
      </c>
      <c r="N6" s="148"/>
      <c r="O6" s="149"/>
      <c r="P6" s="142" t="s">
        <v>9</v>
      </c>
      <c r="Q6" s="162" t="s">
        <v>17</v>
      </c>
      <c r="R6" s="162" t="s">
        <v>10</v>
      </c>
      <c r="S6" s="164" t="s">
        <v>11</v>
      </c>
      <c r="T6" s="157"/>
    </row>
    <row r="7" spans="1:20" s="26" customFormat="1" ht="42" customHeight="1">
      <c r="A7" s="141"/>
      <c r="B7" s="141"/>
      <c r="C7" s="144"/>
      <c r="D7" s="146"/>
      <c r="E7" s="146"/>
      <c r="F7" s="120"/>
      <c r="G7" s="120"/>
      <c r="H7" s="120"/>
      <c r="I7" s="120"/>
      <c r="J7" s="29" t="s">
        <v>64</v>
      </c>
      <c r="K7" s="30" t="s">
        <v>65</v>
      </c>
      <c r="L7" s="152"/>
      <c r="M7" s="120" t="s">
        <v>21</v>
      </c>
      <c r="N7" s="120" t="s">
        <v>12</v>
      </c>
      <c r="O7" s="120" t="s">
        <v>13</v>
      </c>
      <c r="P7" s="161"/>
      <c r="Q7" s="163"/>
      <c r="R7" s="146"/>
      <c r="S7" s="163"/>
      <c r="T7" s="158"/>
    </row>
    <row r="8" spans="1:20" s="14" customFormat="1" ht="26.25">
      <c r="A8" s="15"/>
      <c r="B8" s="15"/>
      <c r="C8" s="16" t="s">
        <v>181</v>
      </c>
      <c r="D8" s="15"/>
      <c r="E8" s="15"/>
      <c r="F8" s="17"/>
      <c r="G8" s="17"/>
      <c r="H8" s="17"/>
      <c r="I8" s="15"/>
      <c r="J8" s="15"/>
      <c r="K8" s="18"/>
      <c r="L8" s="36">
        <f>L9</f>
        <v>117</v>
      </c>
      <c r="M8" s="19"/>
      <c r="N8" s="18"/>
      <c r="O8" s="18"/>
      <c r="P8" s="18"/>
      <c r="Q8" s="15"/>
      <c r="R8" s="15"/>
      <c r="S8" s="15"/>
      <c r="T8" s="15"/>
    </row>
    <row r="9" spans="1:20" s="14" customFormat="1" ht="24.75" customHeight="1">
      <c r="A9" s="37"/>
      <c r="B9" s="37"/>
      <c r="C9" s="38" t="s">
        <v>118</v>
      </c>
      <c r="D9" s="37"/>
      <c r="E9" s="37"/>
      <c r="F9" s="39"/>
      <c r="G9" s="39"/>
      <c r="H9" s="39"/>
      <c r="I9" s="37"/>
      <c r="J9" s="40"/>
      <c r="K9" s="40"/>
      <c r="L9" s="41">
        <f>SUM(L10:L12)</f>
        <v>117</v>
      </c>
      <c r="M9" s="37"/>
      <c r="N9" s="37"/>
      <c r="O9" s="37"/>
      <c r="P9" s="37"/>
      <c r="Q9" s="37"/>
      <c r="R9" s="37"/>
      <c r="S9" s="37"/>
      <c r="T9" s="37"/>
    </row>
    <row r="10" spans="1:20" s="14" customFormat="1" ht="24.75" customHeight="1">
      <c r="A10" s="43">
        <v>5</v>
      </c>
      <c r="B10" s="43">
        <v>1</v>
      </c>
      <c r="C10" s="44" t="s">
        <v>149</v>
      </c>
      <c r="D10" s="43">
        <v>2</v>
      </c>
      <c r="E10" s="43">
        <v>4</v>
      </c>
      <c r="F10" s="45" t="s">
        <v>150</v>
      </c>
      <c r="G10" s="45" t="s">
        <v>151</v>
      </c>
      <c r="H10" s="45" t="s">
        <v>73</v>
      </c>
      <c r="I10" s="43" t="s">
        <v>70</v>
      </c>
      <c r="J10" s="54">
        <v>17.125900000000001</v>
      </c>
      <c r="K10" s="54">
        <v>104.88200000000001</v>
      </c>
      <c r="L10" s="47">
        <v>47</v>
      </c>
      <c r="M10" s="43">
        <v>1</v>
      </c>
      <c r="N10" s="43">
        <v>4</v>
      </c>
      <c r="O10" s="43">
        <v>1</v>
      </c>
      <c r="P10" s="43">
        <v>4</v>
      </c>
      <c r="Q10" s="50">
        <v>793</v>
      </c>
      <c r="R10" s="43">
        <v>270</v>
      </c>
      <c r="S10" s="43" t="s">
        <v>72</v>
      </c>
      <c r="T10" s="43" t="s">
        <v>152</v>
      </c>
    </row>
    <row r="11" spans="1:20" s="14" customFormat="1" ht="24.75" customHeight="1">
      <c r="A11" s="43">
        <v>5</v>
      </c>
      <c r="B11" s="43">
        <v>2</v>
      </c>
      <c r="C11" s="44" t="s">
        <v>153</v>
      </c>
      <c r="D11" s="43">
        <v>2</v>
      </c>
      <c r="E11" s="43">
        <v>4</v>
      </c>
      <c r="F11" s="45" t="s">
        <v>154</v>
      </c>
      <c r="G11" s="45" t="s">
        <v>155</v>
      </c>
      <c r="H11" s="45" t="s">
        <v>73</v>
      </c>
      <c r="I11" s="43" t="s">
        <v>70</v>
      </c>
      <c r="J11" s="54">
        <v>17.4086</v>
      </c>
      <c r="K11" s="54">
        <v>103.839</v>
      </c>
      <c r="L11" s="47">
        <v>35</v>
      </c>
      <c r="M11" s="43">
        <v>1</v>
      </c>
      <c r="N11" s="43">
        <v>4</v>
      </c>
      <c r="O11" s="43">
        <v>1</v>
      </c>
      <c r="P11" s="43">
        <v>4</v>
      </c>
      <c r="Q11" s="50">
        <v>382</v>
      </c>
      <c r="R11" s="43">
        <v>350</v>
      </c>
      <c r="S11" s="43" t="s">
        <v>72</v>
      </c>
      <c r="T11" s="43" t="s">
        <v>152</v>
      </c>
    </row>
    <row r="12" spans="1:20" s="14" customFormat="1" ht="24.75" customHeight="1">
      <c r="A12" s="43">
        <v>5</v>
      </c>
      <c r="B12" s="43">
        <v>3</v>
      </c>
      <c r="C12" s="44" t="s">
        <v>156</v>
      </c>
      <c r="D12" s="43">
        <v>2</v>
      </c>
      <c r="E12" s="43">
        <v>4</v>
      </c>
      <c r="F12" s="45" t="s">
        <v>157</v>
      </c>
      <c r="G12" s="45" t="s">
        <v>158</v>
      </c>
      <c r="H12" s="45" t="s">
        <v>73</v>
      </c>
      <c r="I12" s="43" t="s">
        <v>70</v>
      </c>
      <c r="J12" s="46">
        <v>17.366900000000001</v>
      </c>
      <c r="K12" s="49">
        <v>104.02500000000001</v>
      </c>
      <c r="L12" s="47">
        <v>35</v>
      </c>
      <c r="M12" s="43">
        <v>1</v>
      </c>
      <c r="N12" s="43">
        <v>4</v>
      </c>
      <c r="O12" s="43">
        <v>1</v>
      </c>
      <c r="P12" s="43">
        <v>4</v>
      </c>
      <c r="Q12" s="50">
        <v>1643</v>
      </c>
      <c r="R12" s="43">
        <v>215</v>
      </c>
      <c r="S12" s="43" t="s">
        <v>72</v>
      </c>
      <c r="T12" s="43" t="s">
        <v>152</v>
      </c>
    </row>
    <row r="13" spans="1:20" s="14" customFormat="1" ht="24.75" customHeight="1">
      <c r="A13" s="43"/>
      <c r="B13" s="43"/>
      <c r="C13" s="61"/>
      <c r="D13" s="43"/>
      <c r="E13" s="43"/>
      <c r="F13" s="45"/>
      <c r="G13" s="45"/>
      <c r="H13" s="45"/>
      <c r="I13" s="43"/>
      <c r="J13" s="46"/>
      <c r="K13" s="46"/>
      <c r="L13" s="47"/>
      <c r="M13" s="43"/>
      <c r="N13" s="43"/>
      <c r="O13" s="43"/>
      <c r="P13" s="43"/>
      <c r="Q13" s="43"/>
      <c r="R13" s="43"/>
      <c r="S13" s="43"/>
      <c r="T13" s="43"/>
    </row>
    <row r="14" spans="1:20" s="14" customFormat="1" ht="24.75" customHeight="1">
      <c r="A14" s="43"/>
      <c r="B14" s="43"/>
      <c r="C14" s="61"/>
      <c r="D14" s="43"/>
      <c r="E14" s="43"/>
      <c r="F14" s="45"/>
      <c r="G14" s="45"/>
      <c r="H14" s="45"/>
      <c r="I14" s="43"/>
      <c r="J14" s="46"/>
      <c r="K14" s="46"/>
      <c r="L14" s="124"/>
      <c r="M14" s="43"/>
      <c r="N14" s="43"/>
      <c r="O14" s="43"/>
      <c r="P14" s="43"/>
      <c r="Q14" s="43"/>
      <c r="R14" s="43"/>
      <c r="S14" s="43"/>
      <c r="T14" s="43"/>
    </row>
    <row r="15" spans="1:20">
      <c r="A15" s="125"/>
      <c r="B15" s="126"/>
      <c r="C15" s="127"/>
      <c r="D15" s="126"/>
      <c r="E15" s="126"/>
      <c r="F15" s="126"/>
      <c r="G15" s="126"/>
      <c r="H15" s="126"/>
      <c r="I15" s="126"/>
      <c r="J15" s="126"/>
      <c r="K15" s="125"/>
      <c r="L15" s="128"/>
      <c r="M15" s="129"/>
      <c r="N15" s="125"/>
      <c r="O15" s="125"/>
      <c r="P15" s="125"/>
      <c r="Q15" s="126"/>
      <c r="R15" s="126"/>
      <c r="S15" s="126"/>
      <c r="T15" s="126"/>
    </row>
    <row r="16" spans="1:20">
      <c r="A16" s="125"/>
      <c r="B16" s="126"/>
      <c r="C16" s="127"/>
      <c r="D16" s="126"/>
      <c r="E16" s="126"/>
      <c r="F16" s="126"/>
      <c r="G16" s="126"/>
      <c r="H16" s="126"/>
      <c r="I16" s="126"/>
      <c r="J16" s="126"/>
      <c r="K16" s="125"/>
      <c r="L16" s="128"/>
      <c r="M16" s="129"/>
      <c r="N16" s="125"/>
      <c r="O16" s="125"/>
      <c r="P16" s="125"/>
      <c r="Q16" s="126"/>
      <c r="R16" s="126"/>
      <c r="S16" s="126"/>
      <c r="T16" s="126"/>
    </row>
    <row r="17" spans="1:20">
      <c r="A17" s="125"/>
      <c r="B17" s="126"/>
      <c r="C17" s="127"/>
      <c r="D17" s="126"/>
      <c r="E17" s="126"/>
      <c r="F17" s="126"/>
      <c r="G17" s="126"/>
      <c r="H17" s="126"/>
      <c r="I17" s="126"/>
      <c r="J17" s="126"/>
      <c r="K17" s="125"/>
      <c r="L17" s="128"/>
      <c r="M17" s="129"/>
      <c r="N17" s="125"/>
      <c r="O17" s="125"/>
      <c r="P17" s="125"/>
      <c r="Q17" s="126"/>
      <c r="R17" s="126"/>
      <c r="S17" s="126"/>
      <c r="T17" s="126"/>
    </row>
    <row r="18" spans="1:20">
      <c r="A18" s="125"/>
      <c r="B18" s="126"/>
      <c r="C18" s="127"/>
      <c r="D18" s="126"/>
      <c r="E18" s="126"/>
      <c r="F18" s="126"/>
      <c r="G18" s="126"/>
      <c r="H18" s="126"/>
      <c r="I18" s="126"/>
      <c r="J18" s="126"/>
      <c r="K18" s="125"/>
      <c r="L18" s="128"/>
      <c r="M18" s="129"/>
      <c r="N18" s="125"/>
      <c r="O18" s="125"/>
      <c r="P18" s="125"/>
      <c r="Q18" s="126"/>
      <c r="R18" s="126"/>
      <c r="S18" s="126"/>
      <c r="T18" s="126"/>
    </row>
    <row r="19" spans="1:20">
      <c r="A19" s="125"/>
      <c r="B19" s="126"/>
      <c r="C19" s="127"/>
      <c r="D19" s="126"/>
      <c r="E19" s="126"/>
      <c r="F19" s="126"/>
      <c r="G19" s="126"/>
      <c r="H19" s="126"/>
      <c r="I19" s="126"/>
      <c r="J19" s="126"/>
      <c r="K19" s="125"/>
      <c r="L19" s="128"/>
      <c r="M19" s="129"/>
      <c r="N19" s="125"/>
      <c r="O19" s="125"/>
      <c r="P19" s="125"/>
      <c r="Q19" s="126"/>
      <c r="R19" s="126"/>
      <c r="S19" s="126"/>
      <c r="T19" s="126"/>
    </row>
    <row r="20" spans="1:20">
      <c r="A20" s="125"/>
      <c r="B20" s="126"/>
      <c r="C20" s="127"/>
      <c r="D20" s="126"/>
      <c r="E20" s="126"/>
      <c r="F20" s="126"/>
      <c r="G20" s="126"/>
      <c r="H20" s="126"/>
      <c r="I20" s="126"/>
      <c r="J20" s="126"/>
      <c r="K20" s="125"/>
      <c r="L20" s="128"/>
      <c r="M20" s="129"/>
      <c r="N20" s="125"/>
      <c r="O20" s="125"/>
      <c r="P20" s="125"/>
      <c r="Q20" s="126"/>
      <c r="R20" s="126"/>
      <c r="S20" s="126"/>
      <c r="T20" s="126"/>
    </row>
    <row r="21" spans="1:20">
      <c r="A21" s="125"/>
      <c r="B21" s="126"/>
      <c r="C21" s="127"/>
      <c r="D21" s="126"/>
      <c r="E21" s="126"/>
      <c r="F21" s="126"/>
      <c r="G21" s="126"/>
      <c r="H21" s="126"/>
      <c r="I21" s="126"/>
      <c r="J21" s="126"/>
      <c r="K21" s="125"/>
      <c r="L21" s="128"/>
      <c r="M21" s="129"/>
      <c r="N21" s="125"/>
      <c r="O21" s="125"/>
      <c r="P21" s="125"/>
      <c r="Q21" s="126"/>
      <c r="R21" s="126"/>
      <c r="S21" s="126"/>
      <c r="T21" s="126"/>
    </row>
    <row r="22" spans="1:20">
      <c r="A22" s="125"/>
      <c r="B22" s="126"/>
      <c r="C22" s="127"/>
      <c r="D22" s="126"/>
      <c r="E22" s="126"/>
      <c r="F22" s="126"/>
      <c r="G22" s="126"/>
      <c r="H22" s="126"/>
      <c r="I22" s="126"/>
      <c r="J22" s="126"/>
      <c r="K22" s="125"/>
      <c r="L22" s="128"/>
      <c r="M22" s="129"/>
      <c r="N22" s="125"/>
      <c r="O22" s="125"/>
      <c r="P22" s="125"/>
      <c r="Q22" s="126"/>
      <c r="R22" s="126"/>
      <c r="S22" s="126"/>
      <c r="T22" s="126"/>
    </row>
    <row r="23" spans="1:20">
      <c r="A23" s="125"/>
      <c r="B23" s="126"/>
      <c r="C23" s="127"/>
      <c r="D23" s="126"/>
      <c r="E23" s="126"/>
      <c r="F23" s="126"/>
      <c r="G23" s="126"/>
      <c r="H23" s="126"/>
      <c r="I23" s="126"/>
      <c r="J23" s="126"/>
      <c r="K23" s="125"/>
      <c r="L23" s="128"/>
      <c r="M23" s="129"/>
      <c r="N23" s="125"/>
      <c r="O23" s="125"/>
      <c r="P23" s="125"/>
      <c r="Q23" s="126"/>
      <c r="R23" s="126"/>
      <c r="S23" s="126"/>
      <c r="T23" s="126"/>
    </row>
    <row r="24" spans="1:20">
      <c r="A24" s="125"/>
      <c r="B24" s="126"/>
      <c r="C24" s="127"/>
      <c r="D24" s="126"/>
      <c r="E24" s="126"/>
      <c r="F24" s="126"/>
      <c r="G24" s="126"/>
      <c r="H24" s="126"/>
      <c r="I24" s="126"/>
      <c r="J24" s="126"/>
      <c r="K24" s="125"/>
      <c r="L24" s="128"/>
      <c r="M24" s="129"/>
      <c r="N24" s="125"/>
      <c r="O24" s="125"/>
      <c r="P24" s="125"/>
      <c r="Q24" s="126"/>
      <c r="R24" s="126"/>
      <c r="S24" s="126"/>
      <c r="T24" s="126"/>
    </row>
    <row r="25" spans="1:20">
      <c r="A25" s="125"/>
      <c r="B25" s="126"/>
      <c r="C25" s="127"/>
      <c r="D25" s="126"/>
      <c r="E25" s="126"/>
      <c r="F25" s="126"/>
      <c r="G25" s="126"/>
      <c r="H25" s="126"/>
      <c r="I25" s="126"/>
      <c r="J25" s="126"/>
      <c r="K25" s="125"/>
      <c r="L25" s="128"/>
      <c r="M25" s="129"/>
      <c r="N25" s="125"/>
      <c r="O25" s="125"/>
      <c r="P25" s="125"/>
      <c r="Q25" s="126"/>
      <c r="R25" s="126"/>
      <c r="S25" s="126"/>
      <c r="T25" s="126"/>
    </row>
    <row r="26" spans="1:20">
      <c r="A26" s="125"/>
      <c r="B26" s="126"/>
      <c r="C26" s="127"/>
      <c r="D26" s="126"/>
      <c r="E26" s="126"/>
      <c r="F26" s="126"/>
      <c r="G26" s="126"/>
      <c r="H26" s="126"/>
      <c r="I26" s="126"/>
      <c r="J26" s="126"/>
      <c r="K26" s="125"/>
      <c r="L26" s="128"/>
      <c r="M26" s="129"/>
      <c r="N26" s="125"/>
      <c r="O26" s="125"/>
      <c r="P26" s="125"/>
      <c r="Q26" s="126"/>
      <c r="R26" s="126"/>
      <c r="S26" s="126"/>
      <c r="T26" s="126"/>
    </row>
    <row r="27" spans="1:20">
      <c r="A27" s="125"/>
      <c r="B27" s="126"/>
      <c r="C27" s="127"/>
      <c r="D27" s="126"/>
      <c r="E27" s="126"/>
      <c r="F27" s="126"/>
      <c r="G27" s="126"/>
      <c r="H27" s="126"/>
      <c r="I27" s="126"/>
      <c r="J27" s="126"/>
      <c r="K27" s="125"/>
      <c r="L27" s="128"/>
      <c r="M27" s="129"/>
      <c r="N27" s="125"/>
      <c r="O27" s="125"/>
      <c r="P27" s="125"/>
      <c r="Q27" s="126"/>
      <c r="R27" s="126"/>
      <c r="S27" s="126"/>
      <c r="T27" s="126"/>
    </row>
    <row r="28" spans="1:20">
      <c r="A28" s="125"/>
      <c r="B28" s="126"/>
      <c r="C28" s="127"/>
      <c r="D28" s="126"/>
      <c r="E28" s="126"/>
      <c r="F28" s="126"/>
      <c r="G28" s="126"/>
      <c r="H28" s="126"/>
      <c r="I28" s="126"/>
      <c r="J28" s="126"/>
      <c r="K28" s="125"/>
      <c r="L28" s="128"/>
      <c r="M28" s="129"/>
      <c r="N28" s="125"/>
      <c r="O28" s="125"/>
      <c r="P28" s="125"/>
      <c r="Q28" s="126"/>
      <c r="R28" s="126"/>
      <c r="S28" s="126"/>
      <c r="T28" s="126"/>
    </row>
    <row r="29" spans="1:20">
      <c r="A29" s="125"/>
      <c r="B29" s="126"/>
      <c r="C29" s="127"/>
      <c r="D29" s="126"/>
      <c r="E29" s="126"/>
      <c r="F29" s="126"/>
      <c r="G29" s="126"/>
      <c r="H29" s="126"/>
      <c r="I29" s="126"/>
      <c r="J29" s="126"/>
      <c r="K29" s="125"/>
      <c r="L29" s="128"/>
      <c r="M29" s="129"/>
      <c r="N29" s="125"/>
      <c r="O29" s="125"/>
      <c r="P29" s="125"/>
      <c r="Q29" s="126"/>
      <c r="R29" s="126"/>
      <c r="S29" s="126"/>
      <c r="T29" s="126"/>
    </row>
    <row r="30" spans="1:20">
      <c r="A30" s="125"/>
      <c r="B30" s="126"/>
      <c r="C30" s="127"/>
      <c r="D30" s="126"/>
      <c r="E30" s="126"/>
      <c r="F30" s="126"/>
      <c r="G30" s="126"/>
      <c r="H30" s="126"/>
      <c r="I30" s="126"/>
      <c r="J30" s="126"/>
      <c r="K30" s="125"/>
      <c r="L30" s="128"/>
      <c r="M30" s="129"/>
      <c r="N30" s="125"/>
      <c r="O30" s="125"/>
      <c r="P30" s="125"/>
      <c r="Q30" s="126"/>
      <c r="R30" s="126"/>
      <c r="S30" s="126"/>
      <c r="T30" s="126"/>
    </row>
    <row r="31" spans="1:20">
      <c r="A31" s="125"/>
      <c r="B31" s="126"/>
      <c r="C31" s="127"/>
      <c r="D31" s="126"/>
      <c r="E31" s="126"/>
      <c r="F31" s="126"/>
      <c r="G31" s="126"/>
      <c r="H31" s="126"/>
      <c r="I31" s="126"/>
      <c r="J31" s="126"/>
      <c r="K31" s="125"/>
      <c r="L31" s="128"/>
      <c r="M31" s="129"/>
      <c r="N31" s="125"/>
      <c r="O31" s="125"/>
      <c r="P31" s="125"/>
      <c r="Q31" s="126"/>
      <c r="R31" s="126"/>
      <c r="S31" s="126"/>
      <c r="T31" s="126"/>
    </row>
    <row r="32" spans="1:20">
      <c r="A32" s="125"/>
      <c r="B32" s="126"/>
      <c r="C32" s="127"/>
      <c r="D32" s="126"/>
      <c r="E32" s="126"/>
      <c r="F32" s="126"/>
      <c r="G32" s="126"/>
      <c r="H32" s="126"/>
      <c r="I32" s="126"/>
      <c r="J32" s="126"/>
      <c r="K32" s="125"/>
      <c r="L32" s="128"/>
      <c r="M32" s="129"/>
      <c r="N32" s="125"/>
      <c r="O32" s="125"/>
      <c r="P32" s="125"/>
      <c r="Q32" s="126"/>
      <c r="R32" s="126"/>
      <c r="S32" s="126"/>
      <c r="T32" s="126"/>
    </row>
    <row r="33" spans="1:20">
      <c r="A33" s="125"/>
      <c r="B33" s="126"/>
      <c r="C33" s="127"/>
      <c r="D33" s="126"/>
      <c r="E33" s="126"/>
      <c r="F33" s="126"/>
      <c r="G33" s="126"/>
      <c r="H33" s="126"/>
      <c r="I33" s="126"/>
      <c r="J33" s="126"/>
      <c r="K33" s="125"/>
      <c r="L33" s="128"/>
      <c r="M33" s="129"/>
      <c r="N33" s="125"/>
      <c r="O33" s="125"/>
      <c r="P33" s="125"/>
      <c r="Q33" s="126"/>
      <c r="R33" s="126"/>
      <c r="S33" s="126"/>
      <c r="T33" s="126"/>
    </row>
    <row r="34" spans="1:20">
      <c r="A34" s="125"/>
      <c r="B34" s="126"/>
      <c r="C34" s="127"/>
      <c r="D34" s="126"/>
      <c r="E34" s="126"/>
      <c r="F34" s="126"/>
      <c r="G34" s="126"/>
      <c r="H34" s="126"/>
      <c r="I34" s="126"/>
      <c r="J34" s="126"/>
      <c r="K34" s="125"/>
      <c r="L34" s="128"/>
      <c r="M34" s="129"/>
      <c r="N34" s="125"/>
      <c r="O34" s="125"/>
      <c r="P34" s="125"/>
      <c r="Q34" s="126"/>
      <c r="R34" s="126"/>
      <c r="S34" s="126"/>
      <c r="T34" s="126"/>
    </row>
    <row r="35" spans="1:20">
      <c r="A35" s="125"/>
      <c r="B35" s="126"/>
      <c r="C35" s="127"/>
      <c r="D35" s="126"/>
      <c r="E35" s="126"/>
      <c r="F35" s="126"/>
      <c r="G35" s="126"/>
      <c r="H35" s="126"/>
      <c r="I35" s="126"/>
      <c r="J35" s="126"/>
      <c r="K35" s="125"/>
      <c r="L35" s="128"/>
      <c r="M35" s="129"/>
      <c r="N35" s="125"/>
      <c r="O35" s="125"/>
      <c r="P35" s="125"/>
      <c r="Q35" s="126"/>
      <c r="R35" s="126"/>
      <c r="S35" s="126"/>
      <c r="T35" s="126"/>
    </row>
    <row r="36" spans="1:20">
      <c r="A36" s="125"/>
      <c r="B36" s="126"/>
      <c r="C36" s="127"/>
      <c r="D36" s="126"/>
      <c r="E36" s="126"/>
      <c r="F36" s="126"/>
      <c r="G36" s="126"/>
      <c r="H36" s="126"/>
      <c r="I36" s="126"/>
      <c r="J36" s="126"/>
      <c r="K36" s="125"/>
      <c r="L36" s="128"/>
      <c r="M36" s="129"/>
      <c r="N36" s="125"/>
      <c r="O36" s="125"/>
      <c r="P36" s="125"/>
      <c r="Q36" s="126"/>
      <c r="R36" s="126"/>
      <c r="S36" s="126"/>
      <c r="T36" s="126"/>
    </row>
    <row r="37" spans="1:20">
      <c r="A37" s="125"/>
      <c r="B37" s="126"/>
      <c r="C37" s="127"/>
      <c r="D37" s="126"/>
      <c r="E37" s="126"/>
      <c r="F37" s="126"/>
      <c r="G37" s="126"/>
      <c r="H37" s="126"/>
      <c r="I37" s="126"/>
      <c r="J37" s="126"/>
      <c r="K37" s="125"/>
      <c r="L37" s="128"/>
      <c r="M37" s="129"/>
      <c r="N37" s="125"/>
      <c r="O37" s="125"/>
      <c r="P37" s="125"/>
      <c r="Q37" s="126"/>
      <c r="R37" s="126"/>
      <c r="S37" s="126"/>
      <c r="T37" s="126"/>
    </row>
    <row r="38" spans="1:20">
      <c r="A38" s="125"/>
      <c r="B38" s="126"/>
      <c r="C38" s="127"/>
      <c r="D38" s="126"/>
      <c r="E38" s="126"/>
      <c r="F38" s="126"/>
      <c r="G38" s="126"/>
      <c r="H38" s="126"/>
      <c r="I38" s="126"/>
      <c r="J38" s="126"/>
      <c r="K38" s="125"/>
      <c r="L38" s="128"/>
      <c r="M38" s="129"/>
      <c r="N38" s="125"/>
      <c r="O38" s="125"/>
      <c r="P38" s="125"/>
      <c r="Q38" s="126"/>
      <c r="R38" s="126"/>
      <c r="S38" s="126"/>
      <c r="T38" s="126"/>
    </row>
    <row r="39" spans="1:20">
      <c r="A39" s="130"/>
      <c r="B39" s="131"/>
      <c r="C39" s="132"/>
      <c r="D39" s="131"/>
      <c r="E39" s="131"/>
      <c r="F39" s="131"/>
      <c r="G39" s="131"/>
      <c r="H39" s="131"/>
      <c r="I39" s="131"/>
      <c r="J39" s="131"/>
      <c r="K39" s="130"/>
      <c r="L39" s="133"/>
      <c r="M39" s="134"/>
      <c r="N39" s="130"/>
      <c r="O39" s="130"/>
      <c r="P39" s="130"/>
      <c r="Q39" s="131"/>
      <c r="R39" s="131"/>
      <c r="S39" s="131"/>
      <c r="T39" s="131"/>
    </row>
  </sheetData>
  <autoFilter ref="A8:T14"/>
  <mergeCells count="19">
    <mergeCell ref="T5:T7"/>
    <mergeCell ref="J6:K6"/>
    <mergeCell ref="M6:O6"/>
    <mergeCell ref="P6:P7"/>
    <mergeCell ref="Q6:Q7"/>
    <mergeCell ref="R6:R7"/>
    <mergeCell ref="S6:S7"/>
    <mergeCell ref="B1:S1"/>
    <mergeCell ref="B2:S2"/>
    <mergeCell ref="B3:S3"/>
    <mergeCell ref="A5:A7"/>
    <mergeCell ref="B5:B7"/>
    <mergeCell ref="C5:C7"/>
    <mergeCell ref="D5:D7"/>
    <mergeCell ref="E5:E7"/>
    <mergeCell ref="F5:K5"/>
    <mergeCell ref="L5:L7"/>
    <mergeCell ref="M5:P5"/>
    <mergeCell ref="Q5:S5"/>
  </mergeCells>
  <pageMargins left="0.5" right="0.5" top="0.5" bottom="0.5" header="0.31496062992126" footer="0.31496062992126"/>
  <pageSetup paperSize="9" scale="51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opLeftCell="A7" zoomScale="70" zoomScaleNormal="70" workbookViewId="0">
      <selection activeCell="C9" sqref="C9"/>
    </sheetView>
  </sheetViews>
  <sheetFormatPr defaultColWidth="9" defaultRowHeight="24"/>
  <cols>
    <col min="1" max="1" width="5.75" style="31" bestFit="1" customWidth="1"/>
    <col min="2" max="2" width="3.875" style="32" bestFit="1" customWidth="1"/>
    <col min="3" max="3" width="54.375" style="33" customWidth="1"/>
    <col min="4" max="4" width="7.75" style="32" customWidth="1"/>
    <col min="5" max="5" width="9.375" style="32" customWidth="1"/>
    <col min="6" max="6" width="10.25" style="32" customWidth="1"/>
    <col min="7" max="7" width="10" style="32" customWidth="1"/>
    <col min="8" max="8" width="9.5" style="32" bestFit="1" customWidth="1"/>
    <col min="9" max="9" width="8.625" style="32" bestFit="1" customWidth="1"/>
    <col min="10" max="10" width="12" style="32" customWidth="1"/>
    <col min="11" max="11" width="12.875" style="31" customWidth="1"/>
    <col min="12" max="12" width="17.875" style="34" bestFit="1" customWidth="1"/>
    <col min="13" max="13" width="10.75" style="35" customWidth="1"/>
    <col min="14" max="14" width="8.875" style="31" customWidth="1"/>
    <col min="15" max="15" width="9.25" style="31" bestFit="1" customWidth="1"/>
    <col min="16" max="16" width="8" style="31" bestFit="1" customWidth="1"/>
    <col min="17" max="17" width="7.5" style="32" customWidth="1"/>
    <col min="18" max="18" width="9.125" style="32" customWidth="1"/>
    <col min="19" max="19" width="12.125" style="32" customWidth="1"/>
    <col min="20" max="20" width="20.625" style="32" customWidth="1"/>
    <col min="21" max="21" width="9" style="31"/>
    <col min="22" max="22" width="11.75" style="31" bestFit="1" customWidth="1"/>
    <col min="23" max="16384" width="9" style="31"/>
  </cols>
  <sheetData>
    <row r="1" spans="1:20" s="22" customFormat="1" ht="33">
      <c r="A1" s="20"/>
      <c r="B1" s="136" t="s">
        <v>74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21"/>
    </row>
    <row r="2" spans="1:20" s="22" customFormat="1" ht="33">
      <c r="A2" s="20"/>
      <c r="B2" s="136" t="s">
        <v>161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21"/>
    </row>
    <row r="3" spans="1:20" s="22" customFormat="1" ht="33">
      <c r="A3" s="20"/>
      <c r="B3" s="136" t="s">
        <v>69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23"/>
    </row>
    <row r="4" spans="1:20" s="22" customFormat="1" ht="33">
      <c r="A4" s="24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  <c r="N4" s="25">
        <v>14</v>
      </c>
      <c r="O4" s="25">
        <v>15</v>
      </c>
      <c r="P4" s="25">
        <v>16</v>
      </c>
      <c r="Q4" s="25">
        <v>17</v>
      </c>
      <c r="R4" s="25">
        <v>18</v>
      </c>
      <c r="S4" s="25">
        <v>19</v>
      </c>
      <c r="T4" s="25">
        <v>20</v>
      </c>
    </row>
    <row r="5" spans="1:20" s="26" customFormat="1" ht="27.75">
      <c r="A5" s="139" t="s">
        <v>68</v>
      </c>
      <c r="B5" s="139" t="s">
        <v>0</v>
      </c>
      <c r="C5" s="142" t="s">
        <v>15</v>
      </c>
      <c r="D5" s="142" t="s">
        <v>16</v>
      </c>
      <c r="E5" s="142" t="s">
        <v>25</v>
      </c>
      <c r="F5" s="147" t="s">
        <v>1</v>
      </c>
      <c r="G5" s="148"/>
      <c r="H5" s="148"/>
      <c r="I5" s="148"/>
      <c r="J5" s="148"/>
      <c r="K5" s="149"/>
      <c r="L5" s="150" t="s">
        <v>160</v>
      </c>
      <c r="M5" s="153" t="s">
        <v>2</v>
      </c>
      <c r="N5" s="154"/>
      <c r="O5" s="154"/>
      <c r="P5" s="155"/>
      <c r="Q5" s="147" t="s">
        <v>3</v>
      </c>
      <c r="R5" s="148"/>
      <c r="S5" s="149"/>
      <c r="T5" s="156" t="s">
        <v>4</v>
      </c>
    </row>
    <row r="6" spans="1:20" s="26" customFormat="1" ht="40.5" customHeight="1">
      <c r="A6" s="140"/>
      <c r="B6" s="140"/>
      <c r="C6" s="143"/>
      <c r="D6" s="145"/>
      <c r="E6" s="145"/>
      <c r="F6" s="119" t="s">
        <v>5</v>
      </c>
      <c r="G6" s="119" t="s">
        <v>6</v>
      </c>
      <c r="H6" s="119" t="s">
        <v>7</v>
      </c>
      <c r="I6" s="119" t="s">
        <v>14</v>
      </c>
      <c r="J6" s="159" t="s">
        <v>63</v>
      </c>
      <c r="K6" s="160"/>
      <c r="L6" s="151"/>
      <c r="M6" s="147" t="s">
        <v>8</v>
      </c>
      <c r="N6" s="148"/>
      <c r="O6" s="149"/>
      <c r="P6" s="142" t="s">
        <v>9</v>
      </c>
      <c r="Q6" s="162" t="s">
        <v>17</v>
      </c>
      <c r="R6" s="162" t="s">
        <v>10</v>
      </c>
      <c r="S6" s="164" t="s">
        <v>11</v>
      </c>
      <c r="T6" s="157"/>
    </row>
    <row r="7" spans="1:20" s="26" customFormat="1" ht="42" customHeight="1">
      <c r="A7" s="141"/>
      <c r="B7" s="141"/>
      <c r="C7" s="144"/>
      <c r="D7" s="146"/>
      <c r="E7" s="146"/>
      <c r="F7" s="120"/>
      <c r="G7" s="120"/>
      <c r="H7" s="120"/>
      <c r="I7" s="120"/>
      <c r="J7" s="29" t="s">
        <v>64</v>
      </c>
      <c r="K7" s="30" t="s">
        <v>65</v>
      </c>
      <c r="L7" s="152"/>
      <c r="M7" s="120" t="s">
        <v>21</v>
      </c>
      <c r="N7" s="120" t="s">
        <v>12</v>
      </c>
      <c r="O7" s="120" t="s">
        <v>13</v>
      </c>
      <c r="P7" s="161"/>
      <c r="Q7" s="163"/>
      <c r="R7" s="146"/>
      <c r="S7" s="163"/>
      <c r="T7" s="158"/>
    </row>
    <row r="8" spans="1:20" s="14" customFormat="1" ht="26.25">
      <c r="A8" s="15"/>
      <c r="B8" s="15"/>
      <c r="C8" s="16" t="s">
        <v>182</v>
      </c>
      <c r="D8" s="15"/>
      <c r="E8" s="15"/>
      <c r="F8" s="17"/>
      <c r="G8" s="17"/>
      <c r="H8" s="17"/>
      <c r="I8" s="15"/>
      <c r="J8" s="15"/>
      <c r="K8" s="18"/>
      <c r="L8" s="36">
        <f>L9</f>
        <v>67</v>
      </c>
      <c r="M8" s="19"/>
      <c r="N8" s="18"/>
      <c r="O8" s="18"/>
      <c r="P8" s="18"/>
      <c r="Q8" s="15"/>
      <c r="R8" s="15"/>
      <c r="S8" s="15"/>
      <c r="T8" s="15"/>
    </row>
    <row r="9" spans="1:20" s="14" customFormat="1" ht="24.75" customHeight="1">
      <c r="A9" s="37"/>
      <c r="B9" s="37"/>
      <c r="C9" s="38" t="s">
        <v>118</v>
      </c>
      <c r="D9" s="37"/>
      <c r="E9" s="37"/>
      <c r="F9" s="39"/>
      <c r="G9" s="39"/>
      <c r="H9" s="39"/>
      <c r="I9" s="37"/>
      <c r="J9" s="40"/>
      <c r="K9" s="40"/>
      <c r="L9" s="41">
        <f>SUM(L10:L11)</f>
        <v>67</v>
      </c>
      <c r="M9" s="37"/>
      <c r="N9" s="37"/>
      <c r="O9" s="37"/>
      <c r="P9" s="37"/>
      <c r="Q9" s="37"/>
      <c r="R9" s="37"/>
      <c r="S9" s="37"/>
      <c r="T9" s="37"/>
    </row>
    <row r="10" spans="1:20" s="14" customFormat="1" ht="24.75" customHeight="1">
      <c r="A10" s="43">
        <v>5</v>
      </c>
      <c r="B10" s="43" t="e">
        <f>#REF!+1</f>
        <v>#REF!</v>
      </c>
      <c r="C10" s="44" t="s">
        <v>130</v>
      </c>
      <c r="D10" s="55">
        <v>2.4</v>
      </c>
      <c r="E10" s="55">
        <v>4</v>
      </c>
      <c r="F10" s="56" t="s">
        <v>132</v>
      </c>
      <c r="G10" s="56" t="s">
        <v>108</v>
      </c>
      <c r="H10" s="56" t="s">
        <v>109</v>
      </c>
      <c r="I10" s="57" t="s">
        <v>70</v>
      </c>
      <c r="J10" s="58">
        <v>17.813766000000001</v>
      </c>
      <c r="K10" s="58">
        <v>103.929204</v>
      </c>
      <c r="L10" s="47">
        <v>30</v>
      </c>
      <c r="M10" s="59">
        <v>1</v>
      </c>
      <c r="N10" s="59">
        <v>4</v>
      </c>
      <c r="O10" s="59">
        <v>1</v>
      </c>
      <c r="P10" s="59">
        <v>4</v>
      </c>
      <c r="Q10" s="50">
        <v>1500</v>
      </c>
      <c r="R10" s="60">
        <v>185</v>
      </c>
      <c r="S10" s="43" t="s">
        <v>72</v>
      </c>
      <c r="T10" s="55" t="s">
        <v>133</v>
      </c>
    </row>
    <row r="11" spans="1:20" s="14" customFormat="1" ht="24.75" customHeight="1">
      <c r="A11" s="43">
        <v>5</v>
      </c>
      <c r="B11" s="43" t="e">
        <f>#REF!+1</f>
        <v>#REF!</v>
      </c>
      <c r="C11" s="44" t="s">
        <v>131</v>
      </c>
      <c r="D11" s="55">
        <v>2.4</v>
      </c>
      <c r="E11" s="55">
        <v>4</v>
      </c>
      <c r="F11" s="56" t="s">
        <v>132</v>
      </c>
      <c r="G11" s="56" t="s">
        <v>108</v>
      </c>
      <c r="H11" s="56" t="s">
        <v>109</v>
      </c>
      <c r="I11" s="57" t="s">
        <v>70</v>
      </c>
      <c r="J11" s="58">
        <v>17.858306899999999</v>
      </c>
      <c r="K11" s="58">
        <v>103.95323</v>
      </c>
      <c r="L11" s="47">
        <v>37</v>
      </c>
      <c r="M11" s="59">
        <v>1</v>
      </c>
      <c r="N11" s="59">
        <v>4</v>
      </c>
      <c r="O11" s="59">
        <v>1</v>
      </c>
      <c r="P11" s="59">
        <v>4</v>
      </c>
      <c r="Q11" s="50">
        <v>1500</v>
      </c>
      <c r="R11" s="60">
        <v>197</v>
      </c>
      <c r="S11" s="43" t="s">
        <v>72</v>
      </c>
      <c r="T11" s="55" t="s">
        <v>133</v>
      </c>
    </row>
    <row r="12" spans="1:20" s="14" customFormat="1" ht="24.75" customHeight="1">
      <c r="A12" s="43"/>
      <c r="B12" s="43"/>
      <c r="C12" s="61"/>
      <c r="D12" s="43"/>
      <c r="E12" s="43"/>
      <c r="F12" s="45"/>
      <c r="G12" s="45"/>
      <c r="H12" s="45"/>
      <c r="I12" s="43"/>
      <c r="J12" s="46"/>
      <c r="K12" s="46"/>
      <c r="L12" s="47"/>
      <c r="M12" s="43"/>
      <c r="N12" s="43"/>
      <c r="O12" s="43"/>
      <c r="P12" s="43"/>
      <c r="Q12" s="43"/>
      <c r="R12" s="43"/>
      <c r="S12" s="43"/>
      <c r="T12" s="43"/>
    </row>
    <row r="13" spans="1:20" s="14" customFormat="1" ht="24.75" customHeight="1">
      <c r="A13" s="43"/>
      <c r="B13" s="43"/>
      <c r="C13" s="61"/>
      <c r="D13" s="43"/>
      <c r="E13" s="43"/>
      <c r="F13" s="45"/>
      <c r="G13" s="45"/>
      <c r="H13" s="45"/>
      <c r="I13" s="43"/>
      <c r="J13" s="46"/>
      <c r="K13" s="46"/>
      <c r="L13" s="124"/>
      <c r="M13" s="43"/>
      <c r="N13" s="43"/>
      <c r="O13" s="43"/>
      <c r="P13" s="43"/>
      <c r="Q13" s="43"/>
      <c r="R13" s="43"/>
      <c r="S13" s="43"/>
      <c r="T13" s="43"/>
    </row>
    <row r="14" spans="1:20">
      <c r="A14" s="125"/>
      <c r="B14" s="126"/>
      <c r="C14" s="127"/>
      <c r="D14" s="126"/>
      <c r="E14" s="126"/>
      <c r="F14" s="126"/>
      <c r="G14" s="126"/>
      <c r="H14" s="126"/>
      <c r="I14" s="126"/>
      <c r="J14" s="126"/>
      <c r="K14" s="125"/>
      <c r="L14" s="128"/>
      <c r="M14" s="129"/>
      <c r="N14" s="125"/>
      <c r="O14" s="125"/>
      <c r="P14" s="125"/>
      <c r="Q14" s="126"/>
      <c r="R14" s="126"/>
      <c r="S14" s="126"/>
      <c r="T14" s="126"/>
    </row>
    <row r="15" spans="1:20">
      <c r="A15" s="125"/>
      <c r="B15" s="126"/>
      <c r="C15" s="127"/>
      <c r="D15" s="126"/>
      <c r="E15" s="126"/>
      <c r="F15" s="126"/>
      <c r="G15" s="126"/>
      <c r="H15" s="126"/>
      <c r="I15" s="126"/>
      <c r="J15" s="126"/>
      <c r="K15" s="125"/>
      <c r="L15" s="128"/>
      <c r="M15" s="129"/>
      <c r="N15" s="125"/>
      <c r="O15" s="125"/>
      <c r="P15" s="125"/>
      <c r="Q15" s="126"/>
      <c r="R15" s="126"/>
      <c r="S15" s="126"/>
      <c r="T15" s="126"/>
    </row>
    <row r="16" spans="1:20">
      <c r="A16" s="125"/>
      <c r="B16" s="126"/>
      <c r="C16" s="127"/>
      <c r="D16" s="126"/>
      <c r="E16" s="126"/>
      <c r="F16" s="126"/>
      <c r="G16" s="126"/>
      <c r="H16" s="126"/>
      <c r="I16" s="126"/>
      <c r="J16" s="126"/>
      <c r="K16" s="125"/>
      <c r="L16" s="128"/>
      <c r="M16" s="129"/>
      <c r="N16" s="125"/>
      <c r="O16" s="125"/>
      <c r="P16" s="125"/>
      <c r="Q16" s="126"/>
      <c r="R16" s="126"/>
      <c r="S16" s="126"/>
      <c r="T16" s="126"/>
    </row>
    <row r="17" spans="1:20">
      <c r="A17" s="125"/>
      <c r="B17" s="126"/>
      <c r="C17" s="127"/>
      <c r="D17" s="126"/>
      <c r="E17" s="126"/>
      <c r="F17" s="126"/>
      <c r="G17" s="126"/>
      <c r="H17" s="126"/>
      <c r="I17" s="126"/>
      <c r="J17" s="126"/>
      <c r="K17" s="125"/>
      <c r="L17" s="128"/>
      <c r="M17" s="129"/>
      <c r="N17" s="125"/>
      <c r="O17" s="125"/>
      <c r="P17" s="125"/>
      <c r="Q17" s="126"/>
      <c r="R17" s="126"/>
      <c r="S17" s="126"/>
      <c r="T17" s="126"/>
    </row>
    <row r="18" spans="1:20">
      <c r="A18" s="125"/>
      <c r="B18" s="126"/>
      <c r="C18" s="127"/>
      <c r="D18" s="126"/>
      <c r="E18" s="126"/>
      <c r="F18" s="126"/>
      <c r="G18" s="126"/>
      <c r="H18" s="126"/>
      <c r="I18" s="126"/>
      <c r="J18" s="126"/>
      <c r="K18" s="125"/>
      <c r="L18" s="128"/>
      <c r="M18" s="129"/>
      <c r="N18" s="125"/>
      <c r="O18" s="125"/>
      <c r="P18" s="125"/>
      <c r="Q18" s="126"/>
      <c r="R18" s="126"/>
      <c r="S18" s="126"/>
      <c r="T18" s="126"/>
    </row>
    <row r="19" spans="1:20">
      <c r="A19" s="125"/>
      <c r="B19" s="126"/>
      <c r="C19" s="127"/>
      <c r="D19" s="126"/>
      <c r="E19" s="126"/>
      <c r="F19" s="126"/>
      <c r="G19" s="126"/>
      <c r="H19" s="126"/>
      <c r="I19" s="126"/>
      <c r="J19" s="126"/>
      <c r="K19" s="125"/>
      <c r="L19" s="128"/>
      <c r="M19" s="129"/>
      <c r="N19" s="125"/>
      <c r="O19" s="125"/>
      <c r="P19" s="125"/>
      <c r="Q19" s="126"/>
      <c r="R19" s="126"/>
      <c r="S19" s="126"/>
      <c r="T19" s="126"/>
    </row>
    <row r="20" spans="1:20">
      <c r="A20" s="125"/>
      <c r="B20" s="126"/>
      <c r="C20" s="127"/>
      <c r="D20" s="126"/>
      <c r="E20" s="126"/>
      <c r="F20" s="126"/>
      <c r="G20" s="126"/>
      <c r="H20" s="126"/>
      <c r="I20" s="126"/>
      <c r="J20" s="126"/>
      <c r="K20" s="125"/>
      <c r="L20" s="128"/>
      <c r="M20" s="129"/>
      <c r="N20" s="125"/>
      <c r="O20" s="125"/>
      <c r="P20" s="125"/>
      <c r="Q20" s="126"/>
      <c r="R20" s="126"/>
      <c r="S20" s="126"/>
      <c r="T20" s="126"/>
    </row>
    <row r="21" spans="1:20">
      <c r="A21" s="125"/>
      <c r="B21" s="126"/>
      <c r="C21" s="127"/>
      <c r="D21" s="126"/>
      <c r="E21" s="126"/>
      <c r="F21" s="126"/>
      <c r="G21" s="126"/>
      <c r="H21" s="126"/>
      <c r="I21" s="126"/>
      <c r="J21" s="126"/>
      <c r="K21" s="125"/>
      <c r="L21" s="128"/>
      <c r="M21" s="129"/>
      <c r="N21" s="125"/>
      <c r="O21" s="125"/>
      <c r="P21" s="125"/>
      <c r="Q21" s="126"/>
      <c r="R21" s="126"/>
      <c r="S21" s="126"/>
      <c r="T21" s="126"/>
    </row>
    <row r="22" spans="1:20">
      <c r="A22" s="125"/>
      <c r="B22" s="126"/>
      <c r="C22" s="127"/>
      <c r="D22" s="126"/>
      <c r="E22" s="126"/>
      <c r="F22" s="126"/>
      <c r="G22" s="126"/>
      <c r="H22" s="126"/>
      <c r="I22" s="126"/>
      <c r="J22" s="126"/>
      <c r="K22" s="125"/>
      <c r="L22" s="128"/>
      <c r="M22" s="129"/>
      <c r="N22" s="125"/>
      <c r="O22" s="125"/>
      <c r="P22" s="125"/>
      <c r="Q22" s="126"/>
      <c r="R22" s="126"/>
      <c r="S22" s="126"/>
      <c r="T22" s="126"/>
    </row>
    <row r="23" spans="1:20">
      <c r="A23" s="125"/>
      <c r="B23" s="126"/>
      <c r="C23" s="127"/>
      <c r="D23" s="126"/>
      <c r="E23" s="126"/>
      <c r="F23" s="126"/>
      <c r="G23" s="126"/>
      <c r="H23" s="126"/>
      <c r="I23" s="126"/>
      <c r="J23" s="126"/>
      <c r="K23" s="125"/>
      <c r="L23" s="128"/>
      <c r="M23" s="129"/>
      <c r="N23" s="125"/>
      <c r="O23" s="125"/>
      <c r="P23" s="125"/>
      <c r="Q23" s="126"/>
      <c r="R23" s="126"/>
      <c r="S23" s="126"/>
      <c r="T23" s="126"/>
    </row>
    <row r="24" spans="1:20">
      <c r="A24" s="125"/>
      <c r="B24" s="126"/>
      <c r="C24" s="127"/>
      <c r="D24" s="126"/>
      <c r="E24" s="126"/>
      <c r="F24" s="126"/>
      <c r="G24" s="126"/>
      <c r="H24" s="126"/>
      <c r="I24" s="126"/>
      <c r="J24" s="126"/>
      <c r="K24" s="125"/>
      <c r="L24" s="128"/>
      <c r="M24" s="129"/>
      <c r="N24" s="125"/>
      <c r="O24" s="125"/>
      <c r="P24" s="125"/>
      <c r="Q24" s="126"/>
      <c r="R24" s="126"/>
      <c r="S24" s="126"/>
      <c r="T24" s="126"/>
    </row>
    <row r="25" spans="1:20">
      <c r="A25" s="125"/>
      <c r="B25" s="126"/>
      <c r="C25" s="127"/>
      <c r="D25" s="126"/>
      <c r="E25" s="126"/>
      <c r="F25" s="126"/>
      <c r="G25" s="126"/>
      <c r="H25" s="126"/>
      <c r="I25" s="126"/>
      <c r="J25" s="126"/>
      <c r="K25" s="125"/>
      <c r="L25" s="128"/>
      <c r="M25" s="129"/>
      <c r="N25" s="125"/>
      <c r="O25" s="125"/>
      <c r="P25" s="125"/>
      <c r="Q25" s="126"/>
      <c r="R25" s="126"/>
      <c r="S25" s="126"/>
      <c r="T25" s="126"/>
    </row>
    <row r="26" spans="1:20">
      <c r="A26" s="125"/>
      <c r="B26" s="126"/>
      <c r="C26" s="127"/>
      <c r="D26" s="126"/>
      <c r="E26" s="126"/>
      <c r="F26" s="126"/>
      <c r="G26" s="126"/>
      <c r="H26" s="126"/>
      <c r="I26" s="126"/>
      <c r="J26" s="126"/>
      <c r="K26" s="125"/>
      <c r="L26" s="128"/>
      <c r="M26" s="129"/>
      <c r="N26" s="125"/>
      <c r="O26" s="125"/>
      <c r="P26" s="125"/>
      <c r="Q26" s="126"/>
      <c r="R26" s="126"/>
      <c r="S26" s="126"/>
      <c r="T26" s="126"/>
    </row>
    <row r="27" spans="1:20">
      <c r="A27" s="125"/>
      <c r="B27" s="126"/>
      <c r="C27" s="127"/>
      <c r="D27" s="126"/>
      <c r="E27" s="126"/>
      <c r="F27" s="126"/>
      <c r="G27" s="126"/>
      <c r="H27" s="126"/>
      <c r="I27" s="126"/>
      <c r="J27" s="126"/>
      <c r="K27" s="125"/>
      <c r="L27" s="128"/>
      <c r="M27" s="129"/>
      <c r="N27" s="125"/>
      <c r="O27" s="125"/>
      <c r="P27" s="125"/>
      <c r="Q27" s="126"/>
      <c r="R27" s="126"/>
      <c r="S27" s="126"/>
      <c r="T27" s="126"/>
    </row>
    <row r="28" spans="1:20">
      <c r="A28" s="125"/>
      <c r="B28" s="126"/>
      <c r="C28" s="127"/>
      <c r="D28" s="126"/>
      <c r="E28" s="126"/>
      <c r="F28" s="126"/>
      <c r="G28" s="126"/>
      <c r="H28" s="126"/>
      <c r="I28" s="126"/>
      <c r="J28" s="126"/>
      <c r="K28" s="125"/>
      <c r="L28" s="128"/>
      <c r="M28" s="129"/>
      <c r="N28" s="125"/>
      <c r="O28" s="125"/>
      <c r="P28" s="125"/>
      <c r="Q28" s="126"/>
      <c r="R28" s="126"/>
      <c r="S28" s="126"/>
      <c r="T28" s="126"/>
    </row>
    <row r="29" spans="1:20">
      <c r="A29" s="125"/>
      <c r="B29" s="126"/>
      <c r="C29" s="127"/>
      <c r="D29" s="126"/>
      <c r="E29" s="126"/>
      <c r="F29" s="126"/>
      <c r="G29" s="126"/>
      <c r="H29" s="126"/>
      <c r="I29" s="126"/>
      <c r="J29" s="126"/>
      <c r="K29" s="125"/>
      <c r="L29" s="128"/>
      <c r="M29" s="129"/>
      <c r="N29" s="125"/>
      <c r="O29" s="125"/>
      <c r="P29" s="125"/>
      <c r="Q29" s="126"/>
      <c r="R29" s="126"/>
      <c r="S29" s="126"/>
      <c r="T29" s="126"/>
    </row>
    <row r="30" spans="1:20">
      <c r="A30" s="125"/>
      <c r="B30" s="126"/>
      <c r="C30" s="127"/>
      <c r="D30" s="126"/>
      <c r="E30" s="126"/>
      <c r="F30" s="126"/>
      <c r="G30" s="126"/>
      <c r="H30" s="126"/>
      <c r="I30" s="126"/>
      <c r="J30" s="126"/>
      <c r="K30" s="125"/>
      <c r="L30" s="128"/>
      <c r="M30" s="129"/>
      <c r="N30" s="125"/>
      <c r="O30" s="125"/>
      <c r="P30" s="125"/>
      <c r="Q30" s="126"/>
      <c r="R30" s="126"/>
      <c r="S30" s="126"/>
      <c r="T30" s="126"/>
    </row>
    <row r="31" spans="1:20">
      <c r="A31" s="125"/>
      <c r="B31" s="126"/>
      <c r="C31" s="127"/>
      <c r="D31" s="126"/>
      <c r="E31" s="126"/>
      <c r="F31" s="126"/>
      <c r="G31" s="126"/>
      <c r="H31" s="126"/>
      <c r="I31" s="126"/>
      <c r="J31" s="126"/>
      <c r="K31" s="125"/>
      <c r="L31" s="128"/>
      <c r="M31" s="129"/>
      <c r="N31" s="125"/>
      <c r="O31" s="125"/>
      <c r="P31" s="125"/>
      <c r="Q31" s="126"/>
      <c r="R31" s="126"/>
      <c r="S31" s="126"/>
      <c r="T31" s="126"/>
    </row>
    <row r="32" spans="1:20">
      <c r="A32" s="125"/>
      <c r="B32" s="126"/>
      <c r="C32" s="127"/>
      <c r="D32" s="126"/>
      <c r="E32" s="126"/>
      <c r="F32" s="126"/>
      <c r="G32" s="126"/>
      <c r="H32" s="126"/>
      <c r="I32" s="126"/>
      <c r="J32" s="126"/>
      <c r="K32" s="125"/>
      <c r="L32" s="128"/>
      <c r="M32" s="129"/>
      <c r="N32" s="125"/>
      <c r="O32" s="125"/>
      <c r="P32" s="125"/>
      <c r="Q32" s="126"/>
      <c r="R32" s="126"/>
      <c r="S32" s="126"/>
      <c r="T32" s="126"/>
    </row>
    <row r="33" spans="1:20">
      <c r="A33" s="125"/>
      <c r="B33" s="126"/>
      <c r="C33" s="127"/>
      <c r="D33" s="126"/>
      <c r="E33" s="126"/>
      <c r="F33" s="126"/>
      <c r="G33" s="126"/>
      <c r="H33" s="126"/>
      <c r="I33" s="126"/>
      <c r="J33" s="126"/>
      <c r="K33" s="125"/>
      <c r="L33" s="128"/>
      <c r="M33" s="129"/>
      <c r="N33" s="125"/>
      <c r="O33" s="125"/>
      <c r="P33" s="125"/>
      <c r="Q33" s="126"/>
      <c r="R33" s="126"/>
      <c r="S33" s="126"/>
      <c r="T33" s="126"/>
    </row>
    <row r="34" spans="1:20">
      <c r="A34" s="125"/>
      <c r="B34" s="126"/>
      <c r="C34" s="127"/>
      <c r="D34" s="126"/>
      <c r="E34" s="126"/>
      <c r="F34" s="126"/>
      <c r="G34" s="126"/>
      <c r="H34" s="126"/>
      <c r="I34" s="126"/>
      <c r="J34" s="126"/>
      <c r="K34" s="125"/>
      <c r="L34" s="128"/>
      <c r="M34" s="129"/>
      <c r="N34" s="125"/>
      <c r="O34" s="125"/>
      <c r="P34" s="125"/>
      <c r="Q34" s="126"/>
      <c r="R34" s="126"/>
      <c r="S34" s="126"/>
      <c r="T34" s="126"/>
    </row>
    <row r="35" spans="1:20">
      <c r="A35" s="125"/>
      <c r="B35" s="126"/>
      <c r="C35" s="127"/>
      <c r="D35" s="126"/>
      <c r="E35" s="126"/>
      <c r="F35" s="126"/>
      <c r="G35" s="126"/>
      <c r="H35" s="126"/>
      <c r="I35" s="126"/>
      <c r="J35" s="126"/>
      <c r="K35" s="125"/>
      <c r="L35" s="128"/>
      <c r="M35" s="129"/>
      <c r="N35" s="125"/>
      <c r="O35" s="125"/>
      <c r="P35" s="125"/>
      <c r="Q35" s="126"/>
      <c r="R35" s="126"/>
      <c r="S35" s="126"/>
      <c r="T35" s="126"/>
    </row>
    <row r="36" spans="1:20">
      <c r="A36" s="125"/>
      <c r="B36" s="126"/>
      <c r="C36" s="127"/>
      <c r="D36" s="126"/>
      <c r="E36" s="126"/>
      <c r="F36" s="126"/>
      <c r="G36" s="126"/>
      <c r="H36" s="126"/>
      <c r="I36" s="126"/>
      <c r="J36" s="126"/>
      <c r="K36" s="125"/>
      <c r="L36" s="128"/>
      <c r="M36" s="129"/>
      <c r="N36" s="125"/>
      <c r="O36" s="125"/>
      <c r="P36" s="125"/>
      <c r="Q36" s="126"/>
      <c r="R36" s="126"/>
      <c r="S36" s="126"/>
      <c r="T36" s="126"/>
    </row>
    <row r="37" spans="1:20">
      <c r="A37" s="125"/>
      <c r="B37" s="126"/>
      <c r="C37" s="127"/>
      <c r="D37" s="126"/>
      <c r="E37" s="126"/>
      <c r="F37" s="126"/>
      <c r="G37" s="126"/>
      <c r="H37" s="126"/>
      <c r="I37" s="126"/>
      <c r="J37" s="126"/>
      <c r="K37" s="125"/>
      <c r="L37" s="128"/>
      <c r="M37" s="129"/>
      <c r="N37" s="125"/>
      <c r="O37" s="125"/>
      <c r="P37" s="125"/>
      <c r="Q37" s="126"/>
      <c r="R37" s="126"/>
      <c r="S37" s="126"/>
      <c r="T37" s="126"/>
    </row>
    <row r="38" spans="1:20">
      <c r="A38" s="125"/>
      <c r="B38" s="126"/>
      <c r="C38" s="127"/>
      <c r="D38" s="126"/>
      <c r="E38" s="126"/>
      <c r="F38" s="126"/>
      <c r="G38" s="126"/>
      <c r="H38" s="126"/>
      <c r="I38" s="126"/>
      <c r="J38" s="126"/>
      <c r="K38" s="125"/>
      <c r="L38" s="128"/>
      <c r="M38" s="129"/>
      <c r="N38" s="125"/>
      <c r="O38" s="125"/>
      <c r="P38" s="125"/>
      <c r="Q38" s="126"/>
      <c r="R38" s="126"/>
      <c r="S38" s="126"/>
      <c r="T38" s="126"/>
    </row>
    <row r="39" spans="1:20">
      <c r="A39" s="130"/>
      <c r="B39" s="131"/>
      <c r="C39" s="132"/>
      <c r="D39" s="131"/>
      <c r="E39" s="131"/>
      <c r="F39" s="131"/>
      <c r="G39" s="131"/>
      <c r="H39" s="131"/>
      <c r="I39" s="131"/>
      <c r="J39" s="131"/>
      <c r="K39" s="130"/>
      <c r="L39" s="133"/>
      <c r="M39" s="134"/>
      <c r="N39" s="130"/>
      <c r="O39" s="130"/>
      <c r="P39" s="130"/>
      <c r="Q39" s="131"/>
      <c r="R39" s="131"/>
      <c r="S39" s="131"/>
      <c r="T39" s="131"/>
    </row>
  </sheetData>
  <autoFilter ref="A8:T13"/>
  <mergeCells count="19">
    <mergeCell ref="T5:T7"/>
    <mergeCell ref="J6:K6"/>
    <mergeCell ref="M6:O6"/>
    <mergeCell ref="P6:P7"/>
    <mergeCell ref="Q6:Q7"/>
    <mergeCell ref="R6:R7"/>
    <mergeCell ref="S6:S7"/>
    <mergeCell ref="B1:S1"/>
    <mergeCell ref="B2:S2"/>
    <mergeCell ref="B3:S3"/>
    <mergeCell ref="A5:A7"/>
    <mergeCell ref="B5:B7"/>
    <mergeCell ref="C5:C7"/>
    <mergeCell ref="D5:D7"/>
    <mergeCell ref="E5:E7"/>
    <mergeCell ref="F5:K5"/>
    <mergeCell ref="L5:L7"/>
    <mergeCell ref="M5:P5"/>
    <mergeCell ref="Q5:S5"/>
  </mergeCells>
  <pageMargins left="0.5" right="0.5" top="0.5" bottom="0.5" header="0.31496062992126" footer="0.31496062992126"/>
  <pageSetup paperSize="9" scale="5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11</vt:i4>
      </vt:variant>
      <vt:variant>
        <vt:lpstr>ช่วงที่มีชื่อ</vt:lpstr>
      </vt:variant>
      <vt:variant>
        <vt:i4>9</vt:i4>
      </vt:variant>
    </vt:vector>
  </HeadingPairs>
  <TitlesOfParts>
    <vt:vector size="20" baseType="lpstr">
      <vt:lpstr>สชป.5 (ผลผลิตที่ 2)</vt:lpstr>
      <vt:lpstr>สรุป</vt:lpstr>
      <vt:lpstr>คส.ชป.5</vt:lpstr>
      <vt:lpstr>ชป.เลย</vt:lpstr>
      <vt:lpstr>ชป.อุดรธานี</vt:lpstr>
      <vt:lpstr>ชป.หนองบัวลำภู</vt:lpstr>
      <vt:lpstr>ชป.หนองคาย</vt:lpstr>
      <vt:lpstr>ชป.สกลนคร</vt:lpstr>
      <vt:lpstr>ชป.บึงกาฬ</vt:lpstr>
      <vt:lpstr>ใส่รหัส</vt:lpstr>
      <vt:lpstr>Sheet1</vt:lpstr>
      <vt:lpstr>คส.ชป.5!Print_Titles</vt:lpstr>
      <vt:lpstr>ชป.บึงกาฬ!Print_Titles</vt:lpstr>
      <vt:lpstr>ชป.เลย!Print_Titles</vt:lpstr>
      <vt:lpstr>ชป.สกลนคร!Print_Titles</vt:lpstr>
      <vt:lpstr>ชป.หนองคาย!Print_Titles</vt:lpstr>
      <vt:lpstr>ชป.หนองบัวลำภู!Print_Titles</vt:lpstr>
      <vt:lpstr>ชป.อุดรธานี!Print_Titles</vt:lpstr>
      <vt:lpstr>'สชป.5 (ผลผลิตที่ 2)'!Print_Titles</vt:lpstr>
      <vt:lpstr>ใส่รหัส!Print_Titles</vt:lpstr>
    </vt:vector>
  </TitlesOfParts>
  <Company>sKz Community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birdz</dc:creator>
  <cp:lastModifiedBy>ACER</cp:lastModifiedBy>
  <cp:lastPrinted>2014-11-27T16:30:46Z</cp:lastPrinted>
  <dcterms:created xsi:type="dcterms:W3CDTF">2011-08-15T07:16:42Z</dcterms:created>
  <dcterms:modified xsi:type="dcterms:W3CDTF">2015-01-05T03:47:07Z</dcterms:modified>
</cp:coreProperties>
</file>